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<sst xmlns="http://schemas.openxmlformats.org/spreadsheetml/2006/main" count="28" uniqueCount="16">
  <si>
    <t>华南师范大学附属上饶经开区实验学校幼儿园岗位（岗位代码230200401010）修正系数计算表</t>
  </si>
  <si>
    <t>微课琴法</t>
  </si>
  <si>
    <t>最高分1</t>
  </si>
  <si>
    <t>最高分2</t>
  </si>
  <si>
    <t>最低分1</t>
  </si>
  <si>
    <t>最低分2</t>
  </si>
  <si>
    <t>应考人数</t>
  </si>
  <si>
    <t>实考人数</t>
  </si>
  <si>
    <t>有效总分</t>
  </si>
  <si>
    <t>平均分</t>
  </si>
  <si>
    <t>修正系数</t>
  </si>
  <si>
    <t>考场2</t>
  </si>
  <si>
    <t>考场3</t>
  </si>
  <si>
    <t>岗位</t>
  </si>
  <si>
    <t>绘画弹唱舞蹈</t>
  </si>
  <si>
    <t>注：根据《江西省2023年中小学教师招聘调剂入闱人员名单及面试有关事项公告》“如果同一岗位面试人数较多，需要2个或2个以上面试考官小组共同完成时，应对参加面试人员随机分组，并对面试成绩进行修正。修正公式为：考生面试成绩=考生面试得分×（同一职位全部考生平均分÷考生所在面试小组的考生平均分）。公式中计算平均分时，应去掉2个最高分、2个最低分。”
华南师范大学附属上饶经开区实验学校幼儿园岗位（岗位代码230200401010）修正系数按规定计算如上表。</t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</si>
</sst>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12" borderId="4" applyNumberFormat="0" applyAlignment="0" applyProtection="0">
      <alignment vertical="center"/>
    </xf>
    <xf numFmtId="0" fontId="7" fillId="15" borderId="5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0" fillId="32" borderId="10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R9" sqref="R9"/>
    </sheetView>
  </sheetViews>
  <sheetFormatPr defaultColWidth="9" defaultRowHeight="13.5"/>
  <cols>
    <col min="1" max="1" width="14.25" customWidth="1"/>
    <col min="8" max="8" width="10.375"/>
    <col min="10" max="10" width="9.25"/>
  </cols>
  <sheetData>
    <row r="1" ht="3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7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8" t="s">
        <v>8</v>
      </c>
      <c r="I2" s="8" t="s">
        <v>9</v>
      </c>
      <c r="J2" s="3" t="s">
        <v>10</v>
      </c>
    </row>
    <row r="3" s="1" customFormat="1" ht="27" customHeight="1" spans="1:10">
      <c r="A3" s="3" t="s">
        <v>11</v>
      </c>
      <c r="B3" s="4">
        <v>32.1</v>
      </c>
      <c r="C3" s="4">
        <v>32.27</v>
      </c>
      <c r="D3" s="3">
        <v>23.6</v>
      </c>
      <c r="E3" s="3">
        <v>23.6</v>
      </c>
      <c r="F3" s="3">
        <v>13</v>
      </c>
      <c r="G3" s="3">
        <v>13</v>
      </c>
      <c r="H3" s="8">
        <v>373</v>
      </c>
      <c r="I3" s="8">
        <f>(H3-B3-C3-D3-E3)/9</f>
        <v>29.0477777777778</v>
      </c>
      <c r="J3" s="10">
        <f>I5/I3</f>
        <v>1.05930494170176</v>
      </c>
    </row>
    <row r="4" s="1" customFormat="1" ht="27" customHeight="1" spans="1:10">
      <c r="A4" s="3" t="s">
        <v>12</v>
      </c>
      <c r="B4" s="4">
        <v>34.3</v>
      </c>
      <c r="C4" s="4">
        <v>34.37</v>
      </c>
      <c r="D4" s="4">
        <v>30.2</v>
      </c>
      <c r="E4" s="4">
        <v>31.2</v>
      </c>
      <c r="F4" s="3">
        <v>13</v>
      </c>
      <c r="G4" s="3">
        <v>13</v>
      </c>
      <c r="H4" s="8">
        <v>419.82</v>
      </c>
      <c r="I4" s="8">
        <f>(H4-B4-C4-D4-E4)/9</f>
        <v>32.1944444444444</v>
      </c>
      <c r="J4" s="10">
        <f>I5/I4</f>
        <v>0.955769079927837</v>
      </c>
    </row>
    <row r="5" s="1" customFormat="1" ht="27" customHeight="1" spans="1:10">
      <c r="A5" s="3" t="s">
        <v>13</v>
      </c>
      <c r="B5" s="4">
        <v>34.3</v>
      </c>
      <c r="C5" s="4">
        <v>34.37</v>
      </c>
      <c r="D5" s="3">
        <v>23.6</v>
      </c>
      <c r="E5" s="3">
        <v>23.6</v>
      </c>
      <c r="F5" s="3">
        <v>26</v>
      </c>
      <c r="G5" s="3">
        <v>26</v>
      </c>
      <c r="H5" s="8">
        <f>SUM(H3:H4)</f>
        <v>792.82</v>
      </c>
      <c r="I5" s="8">
        <f>(H5-B5-C5-D5-E5)/22</f>
        <v>30.7704545454545</v>
      </c>
      <c r="J5" s="10">
        <v>1</v>
      </c>
    </row>
    <row r="6" s="1" customFormat="1" ht="27" customHeight="1" spans="1:10">
      <c r="A6" s="5"/>
      <c r="B6" s="5"/>
      <c r="C6" s="5"/>
      <c r="D6" s="5"/>
      <c r="E6" s="5"/>
      <c r="F6" s="5"/>
      <c r="G6" s="5"/>
      <c r="H6" s="9"/>
      <c r="I6" s="11"/>
      <c r="J6" s="5"/>
    </row>
    <row r="7" s="1" customFormat="1" ht="27" customHeight="1" spans="1:10">
      <c r="A7" s="3" t="s">
        <v>14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8" t="s">
        <v>8</v>
      </c>
      <c r="I7" s="8" t="s">
        <v>9</v>
      </c>
      <c r="J7" s="3" t="s">
        <v>10</v>
      </c>
    </row>
    <row r="8" s="1" customFormat="1" ht="27" customHeight="1" spans="1:10">
      <c r="A8" s="3" t="s">
        <v>11</v>
      </c>
      <c r="B8" s="6">
        <v>45.77</v>
      </c>
      <c r="C8" s="6">
        <v>49.47</v>
      </c>
      <c r="D8" s="6">
        <v>34.7</v>
      </c>
      <c r="E8" s="6">
        <v>36.1</v>
      </c>
      <c r="F8" s="3">
        <v>13</v>
      </c>
      <c r="G8" s="3">
        <v>13</v>
      </c>
      <c r="H8" s="8">
        <v>526.54</v>
      </c>
      <c r="I8" s="8">
        <f>(H8-B8-C8-D8-E8)/9</f>
        <v>40.0555555555556</v>
      </c>
      <c r="J8" s="10">
        <f>I10/I8</f>
        <v>1.05976673811625</v>
      </c>
    </row>
    <row r="9" s="1" customFormat="1" ht="27" customHeight="1" spans="1:10">
      <c r="A9" s="3" t="s">
        <v>12</v>
      </c>
      <c r="B9" s="6">
        <v>51.87</v>
      </c>
      <c r="C9" s="6">
        <v>53.2</v>
      </c>
      <c r="D9" s="6">
        <v>39.7</v>
      </c>
      <c r="E9" s="6">
        <v>40.06</v>
      </c>
      <c r="F9" s="3">
        <v>13</v>
      </c>
      <c r="G9" s="3">
        <v>13</v>
      </c>
      <c r="H9" s="8">
        <v>583.22</v>
      </c>
      <c r="I9" s="8">
        <f>(H9-B9-C9-D9-E9)/9</f>
        <v>44.2655555555556</v>
      </c>
      <c r="J9" s="10">
        <f>I10/I9</f>
        <v>0.958974645676119</v>
      </c>
    </row>
    <row r="10" s="1" customFormat="1" ht="27" customHeight="1" spans="1:10">
      <c r="A10" s="3" t="s">
        <v>13</v>
      </c>
      <c r="B10" s="6">
        <v>51.87</v>
      </c>
      <c r="C10" s="6">
        <v>53.2</v>
      </c>
      <c r="D10" s="6">
        <v>34.7</v>
      </c>
      <c r="E10" s="6">
        <v>36.1</v>
      </c>
      <c r="F10" s="3">
        <v>26</v>
      </c>
      <c r="G10" s="3">
        <v>26</v>
      </c>
      <c r="H10" s="8">
        <f>SUM(H8:H9)</f>
        <v>1109.76</v>
      </c>
      <c r="I10" s="8">
        <f>(H10-B10-C10-D10-E10)/22</f>
        <v>42.4495454545455</v>
      </c>
      <c r="J10" s="10">
        <v>1</v>
      </c>
    </row>
    <row r="12" ht="87" customHeight="1" spans="1:10">
      <c r="A12" s="7" t="s">
        <v>15</v>
      </c>
      <c r="B12" s="7"/>
      <c r="C12" s="7"/>
      <c r="D12" s="7"/>
      <c r="E12" s="7"/>
      <c r="F12" s="7"/>
      <c r="G12" s="7"/>
      <c r="H12" s="7"/>
      <c r="I12" s="7"/>
      <c r="J12" s="7"/>
    </row>
  </sheetData>
  <mergeCells count="2">
    <mergeCell ref="A1:J1"/>
    <mergeCell ref="A12:J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上饶市</dc:creator>
  <cp:lastModifiedBy>test</cp:lastModifiedBy>
  <dcterms:created xsi:type="dcterms:W3CDTF">2023-06-26T15:51:00Z</dcterms:created>
  <dcterms:modified xsi:type="dcterms:W3CDTF">2023-07-03T14:47:10Z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F666873C734641D3A037B1F27E57D169_11</vt:lpwstr>
  </property>
  <property fmtid="{D5CDD505-2E9C-101B-9397-08002B2CF9AE}" pid="3" name="KSOProductBuildVer">
    <vt:lpwstr>2052-11.8.2.1121</vt:lpwstr>
  </property>
</Properties>
</file>