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Sheet1" sheetId="1" r:id="rId1"/>
  </sheets>
  <externalReferences>
    <externalReference r:id="rId3"/>
  </externalReferences>
  <definedNames>
    <definedName name="_xlnm._FilterDatabase" localSheetId="0" hidden="1">Sheet1!$A$1:$H$169</definedName>
  </definedNames>
  <calcPr calcId="144525"/>
</workbook>
</file>

<file path=xl/sharedStrings.xml><?xml version="1.0" encoding="utf-8"?>
<sst xmlns="http://schemas.openxmlformats.org/spreadsheetml/2006/main" count="541" uniqueCount="188">
  <si>
    <t>序号</t>
  </si>
  <si>
    <t>岗位名称</t>
  </si>
  <si>
    <t>准考证号</t>
  </si>
  <si>
    <t>面试成绩</t>
  </si>
  <si>
    <t>笔试成绩</t>
  </si>
  <si>
    <t>综合成绩</t>
  </si>
  <si>
    <t>名次</t>
  </si>
  <si>
    <t>是否进入体检</t>
  </si>
  <si>
    <t>中小学语文教师</t>
  </si>
  <si>
    <t>202303007441</t>
  </si>
  <si>
    <t>是</t>
  </si>
  <si>
    <t>202303007145</t>
  </si>
  <si>
    <t>202303007167</t>
  </si>
  <si>
    <t>202303007554</t>
  </si>
  <si>
    <t>202303007190</t>
  </si>
  <si>
    <t>202303007413</t>
  </si>
  <si>
    <t>202303007462</t>
  </si>
  <si>
    <t>202303007507</t>
  </si>
  <si>
    <t>202303007482</t>
  </si>
  <si>
    <t>202303007343</t>
  </si>
  <si>
    <t>202303007332</t>
  </si>
  <si>
    <t>否</t>
  </si>
  <si>
    <t>202303007533</t>
  </si>
  <si>
    <t>202303007495</t>
  </si>
  <si>
    <t>202303007012</t>
  </si>
  <si>
    <t>202303007246</t>
  </si>
  <si>
    <t>202303007470</t>
  </si>
  <si>
    <t>202303007182</t>
  </si>
  <si>
    <t>202303007369</t>
  </si>
  <si>
    <t>202303007426</t>
  </si>
  <si>
    <t>202303007451</t>
  </si>
  <si>
    <t>202303007311</t>
  </si>
  <si>
    <t>202303007111</t>
  </si>
  <si>
    <t>202303007083</t>
  </si>
  <si>
    <t>202303007133</t>
  </si>
  <si>
    <t>202303007164</t>
  </si>
  <si>
    <t>202303007411</t>
  </si>
  <si>
    <t>202303007309</t>
  </si>
  <si>
    <t>202303007085</t>
  </si>
  <si>
    <t>202303007377</t>
  </si>
  <si>
    <t>202303007084</t>
  </si>
  <si>
    <t>202303007055</t>
  </si>
  <si>
    <t>202303007146</t>
  </si>
  <si>
    <t>202303007052</t>
  </si>
  <si>
    <t>202303007042</t>
  </si>
  <si>
    <t>202303007455</t>
  </si>
  <si>
    <t>202303007067</t>
  </si>
  <si>
    <t>202303007154</t>
  </si>
  <si>
    <t>202303007286</t>
  </si>
  <si>
    <t>202303007418</t>
  </si>
  <si>
    <t>202303007425</t>
  </si>
  <si>
    <t>202303007464</t>
  </si>
  <si>
    <t>202303007392</t>
  </si>
  <si>
    <t>202303007405</t>
  </si>
  <si>
    <t>202303007095</t>
  </si>
  <si>
    <t>202303007465</t>
  </si>
  <si>
    <t>202303007213</t>
  </si>
  <si>
    <t>202303007375</t>
  </si>
  <si>
    <t>202303007524</t>
  </si>
  <si>
    <t>202303007322</t>
  </si>
  <si>
    <t>缺考</t>
  </si>
  <si>
    <t>202303007048</t>
  </si>
  <si>
    <t>中小学语文教师(应届）</t>
  </si>
  <si>
    <t>202303005050</t>
  </si>
  <si>
    <t>202303005040</t>
  </si>
  <si>
    <t>202303005065</t>
  </si>
  <si>
    <t>202303005011</t>
  </si>
  <si>
    <t>202303005068</t>
  </si>
  <si>
    <t>202303005083</t>
  </si>
  <si>
    <t>202303005041</t>
  </si>
  <si>
    <t>202303005054</t>
  </si>
  <si>
    <t>202303005045</t>
  </si>
  <si>
    <t>202303005012</t>
  </si>
  <si>
    <t>202303005028</t>
  </si>
  <si>
    <t>202303005071</t>
  </si>
  <si>
    <t>202303005081</t>
  </si>
  <si>
    <t>202303005055</t>
  </si>
  <si>
    <t>202303005075</t>
  </si>
  <si>
    <t>中小学数学教师</t>
  </si>
  <si>
    <t>202303008007</t>
  </si>
  <si>
    <t>202303008024</t>
  </si>
  <si>
    <t>202303008221</t>
  </si>
  <si>
    <t>202303008232</t>
  </si>
  <si>
    <t>202303008076</t>
  </si>
  <si>
    <t>202303008165</t>
  </si>
  <si>
    <t>202303008057</t>
  </si>
  <si>
    <t>202303008207</t>
  </si>
  <si>
    <t>202303008247</t>
  </si>
  <si>
    <t>202303008091</t>
  </si>
  <si>
    <t>202303008037</t>
  </si>
  <si>
    <t>202303008013</t>
  </si>
  <si>
    <t>202303008003</t>
  </si>
  <si>
    <t>202303008011</t>
  </si>
  <si>
    <t>202303008191</t>
  </si>
  <si>
    <t>202303008225</t>
  </si>
  <si>
    <t>202303008231</t>
  </si>
  <si>
    <t>202303008085</t>
  </si>
  <si>
    <t>202303008129</t>
  </si>
  <si>
    <t>202303008172</t>
  </si>
  <si>
    <t>202303008204</t>
  </si>
  <si>
    <t>202303008034</t>
  </si>
  <si>
    <t>202303008143</t>
  </si>
  <si>
    <t>202303008119</t>
  </si>
  <si>
    <t>202303008020</t>
  </si>
  <si>
    <t>202303008079</t>
  </si>
  <si>
    <t>202303008094</t>
  </si>
  <si>
    <t>202303008009</t>
  </si>
  <si>
    <t>202303008163</t>
  </si>
  <si>
    <t>202303008068</t>
  </si>
  <si>
    <t>202303008215</t>
  </si>
  <si>
    <t>202303008248</t>
  </si>
  <si>
    <t>202303008263</t>
  </si>
  <si>
    <t>202303008110</t>
  </si>
  <si>
    <t>202303008175</t>
  </si>
  <si>
    <t>202303008135</t>
  </si>
  <si>
    <t>202303008081</t>
  </si>
  <si>
    <t>202303008061</t>
  </si>
  <si>
    <t>202303008095</t>
  </si>
  <si>
    <t>202303008056</t>
  </si>
  <si>
    <t>中小学数学教师（应届）</t>
  </si>
  <si>
    <t>202303001025</t>
  </si>
  <si>
    <t>202303001008</t>
  </si>
  <si>
    <t>202303001020</t>
  </si>
  <si>
    <t>202303001031</t>
  </si>
  <si>
    <t>202303001029</t>
  </si>
  <si>
    <t>202303001002</t>
  </si>
  <si>
    <t>202303001011</t>
  </si>
  <si>
    <t>202303001010</t>
  </si>
  <si>
    <t>202303001030</t>
  </si>
  <si>
    <t>202303001032</t>
  </si>
  <si>
    <t>中小学英语教师</t>
  </si>
  <si>
    <t>202303006430</t>
  </si>
  <si>
    <t>202303006389</t>
  </si>
  <si>
    <t>202303006148</t>
  </si>
  <si>
    <t>202303006374</t>
  </si>
  <si>
    <t>202303006056</t>
  </si>
  <si>
    <t>202303006035</t>
  </si>
  <si>
    <t>202303006064</t>
  </si>
  <si>
    <t>202303006026</t>
  </si>
  <si>
    <t>202303006427</t>
  </si>
  <si>
    <t>202303006131</t>
  </si>
  <si>
    <t>202303006276</t>
  </si>
  <si>
    <t>202303006111</t>
  </si>
  <si>
    <t>202303006018</t>
  </si>
  <si>
    <t>202303006384</t>
  </si>
  <si>
    <t>202303006406</t>
  </si>
  <si>
    <t>202303006258</t>
  </si>
  <si>
    <t>202303006273</t>
  </si>
  <si>
    <t>202303006263</t>
  </si>
  <si>
    <t>202303006066</t>
  </si>
  <si>
    <t>202303006121</t>
  </si>
  <si>
    <t>202303006168</t>
  </si>
  <si>
    <t>202303006442</t>
  </si>
  <si>
    <t>202303006147</t>
  </si>
  <si>
    <t>202303006235</t>
  </si>
  <si>
    <t>202303006269</t>
  </si>
  <si>
    <t>202303006278</t>
  </si>
  <si>
    <t>202303006143</t>
  </si>
  <si>
    <t>202303006344</t>
  </si>
  <si>
    <t>202303006108</t>
  </si>
  <si>
    <t>202303006062</t>
  </si>
  <si>
    <t>202303006441</t>
  </si>
  <si>
    <t>202303006217</t>
  </si>
  <si>
    <t>202303006373</t>
  </si>
  <si>
    <t>202303006144</t>
  </si>
  <si>
    <t>202303006424</t>
  </si>
  <si>
    <t>中小学美术教师</t>
  </si>
  <si>
    <t>202303009035</t>
  </si>
  <si>
    <t>202303009028</t>
  </si>
  <si>
    <t>202303009101</t>
  </si>
  <si>
    <t>202303009043</t>
  </si>
  <si>
    <t>202303009041</t>
  </si>
  <si>
    <t>中小学信息技术教师</t>
  </si>
  <si>
    <t>202303002064</t>
  </si>
  <si>
    <t>202303002043</t>
  </si>
  <si>
    <t>202303002055</t>
  </si>
  <si>
    <t>202303002081</t>
  </si>
  <si>
    <t>202303002057</t>
  </si>
  <si>
    <t>中学生物教师</t>
  </si>
  <si>
    <t>202303004049</t>
  </si>
  <si>
    <t>202303004019</t>
  </si>
  <si>
    <t>202303004087</t>
  </si>
  <si>
    <t>202303004017</t>
  </si>
  <si>
    <t>202303004033</t>
  </si>
  <si>
    <t>中小学心理教师</t>
  </si>
  <si>
    <t>202303003066</t>
  </si>
  <si>
    <t>202303003082</t>
  </si>
  <si>
    <t>202303003109</t>
  </si>
</sst>
</file>

<file path=xl/styles.xml><?xml version="1.0" encoding="utf-8"?>
<styleSheet xmlns="http://schemas.openxmlformats.org/spreadsheetml/2006/main">
  <numFmts count="37">
    <numFmt numFmtId="176" formatCode="[DBNum1][$-804]yyyy&quot;年&quot;m&quot;月&quot;"/>
    <numFmt numFmtId="177" formatCode="\¥#,##0.00;[Red]\¥\-#,##0.00"/>
    <numFmt numFmtId="23" formatCode="\$#,##0_);\(\$#,##0\)"/>
    <numFmt numFmtId="178" formatCode="#\ ??/??"/>
    <numFmt numFmtId="179" formatCode="mmmm\-yy"/>
    <numFmt numFmtId="5" formatCode="&quot;￥&quot;#,##0;&quot;￥&quot;\-#,##0"/>
    <numFmt numFmtId="24" formatCode="\$#,##0_);[Red]\(\$#,##0\)"/>
    <numFmt numFmtId="7" formatCode="&quot;￥&quot;#,##0.00;&quot;￥&quot;\-#,##0.00"/>
    <numFmt numFmtId="180" formatCode="#\ ?/?"/>
    <numFmt numFmtId="181" formatCode="[DBNum1][$-804]m&quot;月&quot;d&quot;日&quot;"/>
    <numFmt numFmtId="26" formatCode="\$#,##0.00_);[Red]\(\$#,##0.00\)"/>
    <numFmt numFmtId="182" formatCode="h:mm\ AM/PM"/>
    <numFmt numFmtId="183" formatCode="[DBNum1]h&quot;时&quot;mm&quot;分&quot;"/>
    <numFmt numFmtId="184" formatCode="#\ ??"/>
    <numFmt numFmtId="185" formatCode="[DBNum1][$-804]yyyy&quot;年&quot;m&quot;月&quot;d&quot;日&quot;"/>
    <numFmt numFmtId="186" formatCode="[$-804]aaa"/>
    <numFmt numFmtId="187" formatCode="mm/dd/yy"/>
    <numFmt numFmtId="188" formatCode="m/d"/>
    <numFmt numFmtId="189" formatCode="yy/m/d"/>
    <numFmt numFmtId="190" formatCode="[$-804]aaaa"/>
    <numFmt numFmtId="191" formatCode="\¥#,##0.00;\¥\-#,##0.00"/>
    <numFmt numFmtId="192" formatCode="h:mm:ss\ AM/PM"/>
    <numFmt numFmtId="193" formatCode="0.00_ "/>
    <numFmt numFmtId="194" formatCode="mmmmm"/>
    <numFmt numFmtId="25" formatCode="\$#,##0.00_);\(\$#,##0.00\)"/>
    <numFmt numFmtId="195" formatCode="[DBNum1]上午/下午h&quot;时&quot;mm&quot;分&quot;"/>
    <numFmt numFmtId="8" formatCode="&quot;￥&quot;#,##0.00;[Red]&quot;￥&quot;\-#,##0.00"/>
    <numFmt numFmtId="196" formatCode="\¥#,##0;[Red]\¥\-#,##0"/>
    <numFmt numFmtId="197" formatCode="dd\-mmm\-yy"/>
    <numFmt numFmtId="42" formatCode="_ &quot;￥&quot;* #,##0_ ;_ &quot;￥&quot;* \-#,##0_ ;_ &quot;￥&quot;* &quot;-&quot;_ ;_ @_ "/>
    <numFmt numFmtId="41" formatCode="_ * #,##0_ ;_ * \-#,##0_ ;_ * &quot;-&quot;_ ;_ @_ "/>
    <numFmt numFmtId="198" formatCode="\¥#,##0;\¥\-#,##0"/>
    <numFmt numFmtId="44" formatCode="_ &quot;￥&quot;* #,##0.00_ ;_ &quot;￥&quot;* \-#,##0.00_ ;_ &quot;￥&quot;* &quot;-&quot;??_ ;_ @_ "/>
    <numFmt numFmtId="6" formatCode="&quot;￥&quot;#,##0;[Red]&quot;￥&quot;\-#,##0"/>
    <numFmt numFmtId="199" formatCode="yyyy/m/d\ h:mm\ AM/PM"/>
    <numFmt numFmtId="43" formatCode="_ * #,##0.00_ ;_ * \-#,##0.00_ ;_ * &quot;-&quot;??_ ;_ @_ "/>
    <numFmt numFmtId="200" formatCode="mmmmm\-yy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5" fillId="16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6" fillId="30" borderId="9" applyNumberFormat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8" fillId="19" borderId="9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28" borderId="8" applyNumberFormat="0" applyAlignment="0" applyProtection="0">
      <alignment vertical="center"/>
    </xf>
    <xf numFmtId="0" fontId="14" fillId="19" borderId="7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2" fillId="0" borderId="2" applyNumberFormat="0" applyFill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 applyBorder="1" applyAlignment="1">
      <alignment vertical="center"/>
    </xf>
    <xf numFmtId="193" fontId="0" fillId="0" borderId="0" xfId="0" applyNumberFormat="1" applyFill="1" applyBorder="1" applyAlignment="1">
      <alignment vertical="center"/>
    </xf>
    <xf numFmtId="19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93" fontId="1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93" fontId="0" fillId="0" borderId="1" xfId="0" applyNumberFormat="1" applyFill="1" applyBorder="1" applyAlignment="1">
      <alignment horizontal="center" vertical="center"/>
    </xf>
    <xf numFmtId="193" fontId="1" fillId="0" borderId="0" xfId="0" applyNumberFormat="1" applyFont="1" applyFill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 quotePrefix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customXml" Target="../customXml/item2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6827;&#20837;&#31508;&#35797;&#21517;&#21333;&#65288;&#20844;&#24067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面试名单"/>
    </sheetNames>
    <sheetDataSet>
      <sheetData sheetId="0">
        <row r="2">
          <cell r="C2" t="str">
            <v>202303007190</v>
          </cell>
          <cell r="D2">
            <v>89.8</v>
          </cell>
        </row>
        <row r="3">
          <cell r="C3" t="str">
            <v>202303007167</v>
          </cell>
          <cell r="D3">
            <v>89.6</v>
          </cell>
        </row>
        <row r="4">
          <cell r="C4" t="str">
            <v>202303007145</v>
          </cell>
          <cell r="D4">
            <v>89.4</v>
          </cell>
        </row>
        <row r="5">
          <cell r="C5" t="str">
            <v>202303007462</v>
          </cell>
          <cell r="D5">
            <v>89.4</v>
          </cell>
        </row>
        <row r="6">
          <cell r="C6" t="str">
            <v>202303007482</v>
          </cell>
          <cell r="D6">
            <v>88.9</v>
          </cell>
        </row>
        <row r="7">
          <cell r="C7" t="str">
            <v>202303007441</v>
          </cell>
          <cell r="D7">
            <v>88.7</v>
          </cell>
        </row>
        <row r="8">
          <cell r="C8" t="str">
            <v>202303007246</v>
          </cell>
          <cell r="D8">
            <v>88.6</v>
          </cell>
        </row>
        <row r="9">
          <cell r="C9" t="str">
            <v>202303007182</v>
          </cell>
          <cell r="D9">
            <v>88.3</v>
          </cell>
        </row>
        <row r="10">
          <cell r="C10" t="str">
            <v>202303007533</v>
          </cell>
          <cell r="D10">
            <v>87.3</v>
          </cell>
        </row>
        <row r="11">
          <cell r="C11" t="str">
            <v>202303007495</v>
          </cell>
          <cell r="D11">
            <v>85.8</v>
          </cell>
        </row>
        <row r="12">
          <cell r="C12" t="str">
            <v>202303007507</v>
          </cell>
          <cell r="D12">
            <v>85.8</v>
          </cell>
        </row>
        <row r="13">
          <cell r="C13" t="str">
            <v>202303007554</v>
          </cell>
          <cell r="D13">
            <v>85.6</v>
          </cell>
        </row>
        <row r="14">
          <cell r="C14" t="str">
            <v>202303007413</v>
          </cell>
          <cell r="D14">
            <v>85.5</v>
          </cell>
        </row>
        <row r="15">
          <cell r="C15" t="str">
            <v>202303007332</v>
          </cell>
          <cell r="D15">
            <v>84.8</v>
          </cell>
        </row>
        <row r="16">
          <cell r="C16" t="str">
            <v>202303007470</v>
          </cell>
          <cell r="D16">
            <v>84.5</v>
          </cell>
        </row>
        <row r="17">
          <cell r="C17" t="str">
            <v>202303007343</v>
          </cell>
          <cell r="D17">
            <v>83.4</v>
          </cell>
        </row>
        <row r="18">
          <cell r="C18" t="str">
            <v>202303007377</v>
          </cell>
          <cell r="D18">
            <v>82.7</v>
          </cell>
        </row>
        <row r="19">
          <cell r="C19" t="str">
            <v>202303007012</v>
          </cell>
          <cell r="D19">
            <v>82.4</v>
          </cell>
        </row>
        <row r="20">
          <cell r="C20" t="str">
            <v>202303007309</v>
          </cell>
          <cell r="D20">
            <v>82.2</v>
          </cell>
        </row>
        <row r="21">
          <cell r="C21" t="str">
            <v>202303007164</v>
          </cell>
          <cell r="D21">
            <v>82</v>
          </cell>
        </row>
        <row r="22">
          <cell r="C22" t="str">
            <v>202303007085</v>
          </cell>
          <cell r="D22">
            <v>81.9</v>
          </cell>
        </row>
        <row r="23">
          <cell r="C23" t="str">
            <v>202303007111</v>
          </cell>
          <cell r="D23">
            <v>81.6</v>
          </cell>
        </row>
        <row r="24">
          <cell r="C24" t="str">
            <v>202303007286</v>
          </cell>
          <cell r="D24">
            <v>81.5</v>
          </cell>
        </row>
        <row r="25">
          <cell r="C25" t="str">
            <v>202303007426</v>
          </cell>
          <cell r="D25">
            <v>81.4</v>
          </cell>
        </row>
        <row r="26">
          <cell r="C26" t="str">
            <v>202303007418</v>
          </cell>
          <cell r="D26">
            <v>81.4</v>
          </cell>
        </row>
        <row r="27">
          <cell r="C27" t="str">
            <v>202303007322</v>
          </cell>
          <cell r="D27">
            <v>81.3</v>
          </cell>
        </row>
        <row r="28">
          <cell r="C28" t="str">
            <v>202303007411</v>
          </cell>
          <cell r="D28">
            <v>81.3</v>
          </cell>
        </row>
        <row r="29">
          <cell r="C29" t="str">
            <v>202303007146</v>
          </cell>
          <cell r="D29">
            <v>81.2</v>
          </cell>
        </row>
        <row r="30">
          <cell r="C30" t="str">
            <v>202303007133</v>
          </cell>
          <cell r="D30">
            <v>81.1</v>
          </cell>
        </row>
        <row r="31">
          <cell r="C31" t="str">
            <v>202303007451</v>
          </cell>
          <cell r="D31">
            <v>80.9</v>
          </cell>
        </row>
        <row r="32">
          <cell r="C32" t="str">
            <v>202303007052</v>
          </cell>
          <cell r="D32">
            <v>80.8</v>
          </cell>
        </row>
        <row r="33">
          <cell r="C33" t="str">
            <v>202303007455</v>
          </cell>
          <cell r="D33">
            <v>80.6</v>
          </cell>
        </row>
        <row r="34">
          <cell r="C34" t="str">
            <v>202303007154</v>
          </cell>
          <cell r="D34">
            <v>80.5</v>
          </cell>
        </row>
        <row r="35">
          <cell r="C35" t="str">
            <v>202303007083</v>
          </cell>
          <cell r="D35">
            <v>80.3</v>
          </cell>
        </row>
        <row r="36">
          <cell r="C36" t="str">
            <v>202303007369</v>
          </cell>
          <cell r="D36">
            <v>80.1</v>
          </cell>
        </row>
        <row r="37">
          <cell r="C37" t="str">
            <v>202303007425</v>
          </cell>
          <cell r="D37">
            <v>80.1</v>
          </cell>
        </row>
        <row r="38">
          <cell r="C38" t="str">
            <v>202303007311</v>
          </cell>
          <cell r="D38">
            <v>80</v>
          </cell>
        </row>
        <row r="39">
          <cell r="C39" t="str">
            <v>202303007392</v>
          </cell>
          <cell r="D39">
            <v>80</v>
          </cell>
        </row>
        <row r="40">
          <cell r="C40" t="str">
            <v>202303007375</v>
          </cell>
          <cell r="D40">
            <v>79.5</v>
          </cell>
        </row>
        <row r="41">
          <cell r="C41" t="str">
            <v>202303007042</v>
          </cell>
          <cell r="D41">
            <v>79.3</v>
          </cell>
        </row>
        <row r="42">
          <cell r="C42" t="str">
            <v>202303007067</v>
          </cell>
          <cell r="D42">
            <v>79.3</v>
          </cell>
        </row>
        <row r="43">
          <cell r="C43" t="str">
            <v>202303007055</v>
          </cell>
          <cell r="D43">
            <v>78.9</v>
          </cell>
        </row>
        <row r="44">
          <cell r="C44" t="str">
            <v>202303007048</v>
          </cell>
          <cell r="D44">
            <v>78.8</v>
          </cell>
        </row>
        <row r="45">
          <cell r="C45" t="str">
            <v>202303007084</v>
          </cell>
          <cell r="D45">
            <v>78.4</v>
          </cell>
        </row>
        <row r="46">
          <cell r="C46" t="str">
            <v>202303007464</v>
          </cell>
          <cell r="D46">
            <v>78.3</v>
          </cell>
        </row>
        <row r="47">
          <cell r="C47" t="str">
            <v>202303007524</v>
          </cell>
          <cell r="D47">
            <v>78.3</v>
          </cell>
        </row>
        <row r="48">
          <cell r="C48" t="str">
            <v>202303007405</v>
          </cell>
          <cell r="D48">
            <v>77.8</v>
          </cell>
        </row>
        <row r="49">
          <cell r="C49" t="str">
            <v>202303007095</v>
          </cell>
          <cell r="D49">
            <v>77.7</v>
          </cell>
        </row>
        <row r="50">
          <cell r="C50" t="str">
            <v>202303007465</v>
          </cell>
          <cell r="D50">
            <v>77.7</v>
          </cell>
        </row>
        <row r="51">
          <cell r="C51" t="str">
            <v>202303007213</v>
          </cell>
          <cell r="D51">
            <v>77.4</v>
          </cell>
        </row>
        <row r="52">
          <cell r="C52" t="str">
            <v>202303007385</v>
          </cell>
          <cell r="D52">
            <v>77.3</v>
          </cell>
        </row>
        <row r="53">
          <cell r="C53" t="str">
            <v>202303007305</v>
          </cell>
          <cell r="D53">
            <v>77.2</v>
          </cell>
        </row>
        <row r="54">
          <cell r="C54" t="str">
            <v>202303007104</v>
          </cell>
          <cell r="D54">
            <v>77.2</v>
          </cell>
        </row>
        <row r="55">
          <cell r="C55" t="str">
            <v>202303007044</v>
          </cell>
          <cell r="D55">
            <v>77</v>
          </cell>
        </row>
        <row r="56">
          <cell r="C56" t="str">
            <v>202303007535</v>
          </cell>
          <cell r="D56">
            <v>76.6</v>
          </cell>
        </row>
        <row r="57">
          <cell r="C57" t="str">
            <v>202303007230</v>
          </cell>
          <cell r="D57">
            <v>76.4</v>
          </cell>
        </row>
        <row r="58">
          <cell r="C58" t="str">
            <v>202303007137</v>
          </cell>
          <cell r="D58">
            <v>76.2</v>
          </cell>
        </row>
        <row r="59">
          <cell r="C59" t="str">
            <v>202303007501</v>
          </cell>
          <cell r="D59">
            <v>75.7</v>
          </cell>
        </row>
        <row r="60">
          <cell r="C60" t="str">
            <v>202303007336</v>
          </cell>
          <cell r="D60">
            <v>75.6</v>
          </cell>
        </row>
        <row r="61">
          <cell r="C61" t="str">
            <v>202303007132</v>
          </cell>
          <cell r="D61">
            <v>75.3</v>
          </cell>
        </row>
        <row r="62">
          <cell r="C62" t="str">
            <v>202303007068</v>
          </cell>
          <cell r="D62">
            <v>74.9</v>
          </cell>
        </row>
        <row r="63">
          <cell r="C63" t="str">
            <v>202303007277</v>
          </cell>
          <cell r="D63">
            <v>74.6</v>
          </cell>
        </row>
        <row r="64">
          <cell r="C64" t="str">
            <v>202303007255</v>
          </cell>
          <cell r="D64">
            <v>74.3</v>
          </cell>
        </row>
        <row r="65">
          <cell r="C65" t="str">
            <v>202303007553</v>
          </cell>
          <cell r="D65">
            <v>74.2</v>
          </cell>
        </row>
        <row r="66">
          <cell r="C66" t="str">
            <v>202303007410</v>
          </cell>
          <cell r="D66">
            <v>73.8</v>
          </cell>
        </row>
        <row r="67">
          <cell r="C67" t="str">
            <v>202303007333</v>
          </cell>
          <cell r="D67">
            <v>73.6</v>
          </cell>
        </row>
        <row r="68">
          <cell r="C68" t="str">
            <v>202303007239</v>
          </cell>
          <cell r="D68">
            <v>73</v>
          </cell>
        </row>
        <row r="69">
          <cell r="C69" t="str">
            <v>202303007356</v>
          </cell>
          <cell r="D69" t="str">
            <v>缺考</v>
          </cell>
        </row>
        <row r="70">
          <cell r="C70" t="str">
            <v>202303007419</v>
          </cell>
          <cell r="D70" t="str">
            <v>缺考</v>
          </cell>
        </row>
        <row r="71">
          <cell r="C71" t="str">
            <v>202303007444</v>
          </cell>
          <cell r="D71" t="str">
            <v>缺考</v>
          </cell>
        </row>
        <row r="72">
          <cell r="C72" t="str">
            <v>202303007223</v>
          </cell>
          <cell r="D72" t="str">
            <v>缺考</v>
          </cell>
        </row>
        <row r="73">
          <cell r="C73" t="str">
            <v>202303007293</v>
          </cell>
          <cell r="D73" t="str">
            <v>缺考</v>
          </cell>
        </row>
        <row r="74">
          <cell r="C74" t="str">
            <v>202303007549</v>
          </cell>
          <cell r="D74" t="str">
            <v>缺考</v>
          </cell>
        </row>
        <row r="75">
          <cell r="C75" t="str">
            <v>202303007383</v>
          </cell>
          <cell r="D75" t="str">
            <v>缺考</v>
          </cell>
        </row>
        <row r="76">
          <cell r="C76" t="str">
            <v>202303007510</v>
          </cell>
          <cell r="D76" t="str">
            <v>缺考</v>
          </cell>
        </row>
        <row r="77">
          <cell r="C77" t="str">
            <v>202303005050</v>
          </cell>
          <cell r="D77">
            <v>88.6</v>
          </cell>
        </row>
        <row r="78">
          <cell r="C78" t="str">
            <v>202303005065</v>
          </cell>
          <cell r="D78">
            <v>87.1</v>
          </cell>
        </row>
        <row r="79">
          <cell r="C79" t="str">
            <v>202303005040</v>
          </cell>
          <cell r="D79">
            <v>86.6</v>
          </cell>
        </row>
        <row r="80">
          <cell r="C80" t="str">
            <v>202303005011</v>
          </cell>
          <cell r="D80">
            <v>85.1</v>
          </cell>
        </row>
        <row r="81">
          <cell r="C81" t="str">
            <v>202303005083</v>
          </cell>
          <cell r="D81">
            <v>81</v>
          </cell>
        </row>
        <row r="82">
          <cell r="C82" t="str">
            <v>202303005041</v>
          </cell>
          <cell r="D82">
            <v>79.9</v>
          </cell>
        </row>
        <row r="83">
          <cell r="C83" t="str">
            <v>202303005068</v>
          </cell>
          <cell r="D83">
            <v>78.5</v>
          </cell>
        </row>
        <row r="84">
          <cell r="C84" t="str">
            <v>202303005012</v>
          </cell>
          <cell r="D84">
            <v>77.9</v>
          </cell>
        </row>
        <row r="85">
          <cell r="C85" t="str">
            <v>202303005075</v>
          </cell>
          <cell r="D85">
            <v>76.1</v>
          </cell>
        </row>
        <row r="86">
          <cell r="C86" t="str">
            <v>202303005028</v>
          </cell>
          <cell r="D86">
            <v>75.5</v>
          </cell>
        </row>
        <row r="87">
          <cell r="C87" t="str">
            <v>202303005055</v>
          </cell>
          <cell r="D87">
            <v>75.3</v>
          </cell>
        </row>
        <row r="88">
          <cell r="C88" t="str">
            <v>202303005071</v>
          </cell>
          <cell r="D88">
            <v>75</v>
          </cell>
        </row>
        <row r="89">
          <cell r="C89" t="str">
            <v>202303005054</v>
          </cell>
          <cell r="D89">
            <v>74.9</v>
          </cell>
        </row>
        <row r="90">
          <cell r="C90" t="str">
            <v>202303005045</v>
          </cell>
          <cell r="D90">
            <v>74.4</v>
          </cell>
        </row>
        <row r="91">
          <cell r="C91" t="str">
            <v>202303005081</v>
          </cell>
          <cell r="D91">
            <v>74.1</v>
          </cell>
        </row>
        <row r="92">
          <cell r="C92" t="str">
            <v>202303005005</v>
          </cell>
          <cell r="D92" t="str">
            <v>弃考</v>
          </cell>
        </row>
        <row r="93">
          <cell r="C93" t="str">
            <v>202303005002</v>
          </cell>
          <cell r="D93" t="str">
            <v>缺考</v>
          </cell>
        </row>
        <row r="94">
          <cell r="C94" t="str">
            <v>202303005007</v>
          </cell>
          <cell r="D94" t="str">
            <v>缺考</v>
          </cell>
        </row>
        <row r="95">
          <cell r="C95" t="str">
            <v>202303005015</v>
          </cell>
          <cell r="D95" t="str">
            <v>缺考</v>
          </cell>
        </row>
        <row r="96">
          <cell r="C96" t="str">
            <v>202303005056</v>
          </cell>
          <cell r="D96" t="str">
            <v>缺考</v>
          </cell>
        </row>
        <row r="97">
          <cell r="C97" t="str">
            <v>202303005060</v>
          </cell>
          <cell r="D97" t="str">
            <v>缺考</v>
          </cell>
        </row>
        <row r="98">
          <cell r="C98" t="str">
            <v>202303005073</v>
          </cell>
          <cell r="D98" t="str">
            <v>缺考</v>
          </cell>
        </row>
        <row r="99">
          <cell r="C99" t="str">
            <v>202303005030</v>
          </cell>
          <cell r="D99" t="str">
            <v>缺考</v>
          </cell>
        </row>
        <row r="100">
          <cell r="C100" t="str">
            <v>202303005051</v>
          </cell>
          <cell r="D100" t="str">
            <v>缺考</v>
          </cell>
        </row>
        <row r="101">
          <cell r="C101" t="str">
            <v>202303005022</v>
          </cell>
          <cell r="D101" t="str">
            <v>缺考</v>
          </cell>
        </row>
        <row r="102">
          <cell r="C102" t="str">
            <v>202303005023</v>
          </cell>
          <cell r="D102" t="str">
            <v>缺考</v>
          </cell>
        </row>
        <row r="103">
          <cell r="C103" t="str">
            <v>202303008007</v>
          </cell>
          <cell r="D103">
            <v>86.7</v>
          </cell>
        </row>
        <row r="104">
          <cell r="C104" t="str">
            <v>202303008037</v>
          </cell>
          <cell r="D104">
            <v>86.3</v>
          </cell>
        </row>
        <row r="105">
          <cell r="C105" t="str">
            <v>202303008024</v>
          </cell>
          <cell r="D105">
            <v>86</v>
          </cell>
        </row>
        <row r="106">
          <cell r="C106" t="str">
            <v>202303008232</v>
          </cell>
          <cell r="D106">
            <v>84.8</v>
          </cell>
        </row>
        <row r="107">
          <cell r="C107" t="str">
            <v>202303008221</v>
          </cell>
          <cell r="D107">
            <v>84.8</v>
          </cell>
        </row>
        <row r="108">
          <cell r="C108" t="str">
            <v>202303008165</v>
          </cell>
          <cell r="D108">
            <v>84.2</v>
          </cell>
        </row>
        <row r="109">
          <cell r="C109" t="str">
            <v>202303008076</v>
          </cell>
          <cell r="D109">
            <v>82.7</v>
          </cell>
        </row>
        <row r="110">
          <cell r="C110" t="str">
            <v>202303008207</v>
          </cell>
          <cell r="D110">
            <v>82.3</v>
          </cell>
        </row>
        <row r="111">
          <cell r="C111" t="str">
            <v>202303008091</v>
          </cell>
          <cell r="D111">
            <v>82</v>
          </cell>
        </row>
        <row r="112">
          <cell r="C112" t="str">
            <v>202303008057</v>
          </cell>
          <cell r="D112">
            <v>81.8</v>
          </cell>
        </row>
        <row r="113">
          <cell r="C113" t="str">
            <v>202303008085</v>
          </cell>
          <cell r="D113">
            <v>81.7</v>
          </cell>
        </row>
        <row r="114">
          <cell r="C114" t="str">
            <v>202303008247</v>
          </cell>
          <cell r="D114">
            <v>81.3</v>
          </cell>
        </row>
        <row r="115">
          <cell r="C115" t="str">
            <v>202303008013</v>
          </cell>
          <cell r="D115">
            <v>80.4</v>
          </cell>
        </row>
        <row r="116">
          <cell r="C116" t="str">
            <v>202303008003</v>
          </cell>
          <cell r="D116">
            <v>80.2</v>
          </cell>
        </row>
        <row r="117">
          <cell r="C117" t="str">
            <v>202303008061</v>
          </cell>
          <cell r="D117">
            <v>79.8</v>
          </cell>
        </row>
        <row r="118">
          <cell r="C118" t="str">
            <v>202303008011</v>
          </cell>
          <cell r="D118">
            <v>79.4</v>
          </cell>
        </row>
        <row r="119">
          <cell r="C119" t="str">
            <v>202303008263</v>
          </cell>
          <cell r="D119">
            <v>79.4</v>
          </cell>
        </row>
        <row r="120">
          <cell r="C120" t="str">
            <v>202303008191</v>
          </cell>
          <cell r="D120">
            <v>78.6</v>
          </cell>
        </row>
        <row r="121">
          <cell r="C121" t="str">
            <v>202303008204</v>
          </cell>
          <cell r="D121">
            <v>78.5</v>
          </cell>
        </row>
        <row r="122">
          <cell r="C122" t="str">
            <v>202303008129</v>
          </cell>
          <cell r="D122">
            <v>77.9</v>
          </cell>
        </row>
        <row r="123">
          <cell r="C123" t="str">
            <v>202303008172</v>
          </cell>
          <cell r="D123">
            <v>77.9</v>
          </cell>
        </row>
        <row r="124">
          <cell r="C124" t="str">
            <v>202303008225</v>
          </cell>
          <cell r="D124">
            <v>77.7</v>
          </cell>
        </row>
        <row r="125">
          <cell r="C125" t="str">
            <v>202303008068</v>
          </cell>
          <cell r="D125">
            <v>77</v>
          </cell>
        </row>
        <row r="126">
          <cell r="C126" t="str">
            <v>202303008034</v>
          </cell>
          <cell r="D126">
            <v>76.9</v>
          </cell>
        </row>
        <row r="127">
          <cell r="C127" t="str">
            <v>202303008231</v>
          </cell>
          <cell r="D127">
            <v>76.8</v>
          </cell>
        </row>
        <row r="128">
          <cell r="C128" t="str">
            <v>202303008079</v>
          </cell>
          <cell r="D128">
            <v>76.2</v>
          </cell>
        </row>
        <row r="129">
          <cell r="C129" t="str">
            <v>202303008094</v>
          </cell>
          <cell r="D129">
            <v>75.8</v>
          </cell>
        </row>
        <row r="130">
          <cell r="C130" t="str">
            <v>202303008081</v>
          </cell>
          <cell r="D130">
            <v>75.7</v>
          </cell>
        </row>
        <row r="131">
          <cell r="C131" t="str">
            <v>202303008163</v>
          </cell>
          <cell r="D131">
            <v>75.6</v>
          </cell>
        </row>
        <row r="132">
          <cell r="C132" t="str">
            <v>202303008215</v>
          </cell>
          <cell r="D132">
            <v>75.6</v>
          </cell>
        </row>
        <row r="133">
          <cell r="C133" t="str">
            <v>202303008143</v>
          </cell>
          <cell r="D133">
            <v>75.5</v>
          </cell>
        </row>
        <row r="134">
          <cell r="C134" t="str">
            <v>202303008020</v>
          </cell>
          <cell r="D134">
            <v>75.5</v>
          </cell>
        </row>
        <row r="135">
          <cell r="C135" t="str">
            <v>202303008248</v>
          </cell>
          <cell r="D135">
            <v>75.4</v>
          </cell>
        </row>
        <row r="136">
          <cell r="C136" t="str">
            <v>202303008110</v>
          </cell>
          <cell r="D136">
            <v>75.3</v>
          </cell>
        </row>
        <row r="137">
          <cell r="C137" t="str">
            <v>202303008175</v>
          </cell>
          <cell r="D137">
            <v>75.1</v>
          </cell>
        </row>
        <row r="138">
          <cell r="C138" t="str">
            <v>202303008009</v>
          </cell>
          <cell r="D138">
            <v>75.1</v>
          </cell>
        </row>
        <row r="139">
          <cell r="C139" t="str">
            <v>202303008135</v>
          </cell>
          <cell r="D139">
            <v>74.9</v>
          </cell>
        </row>
        <row r="140">
          <cell r="C140" t="str">
            <v>202303008119</v>
          </cell>
          <cell r="D140">
            <v>74.4</v>
          </cell>
        </row>
        <row r="141">
          <cell r="C141" t="str">
            <v>202303008095</v>
          </cell>
          <cell r="D141">
            <v>74.4</v>
          </cell>
        </row>
        <row r="142">
          <cell r="C142" t="str">
            <v>202303008056</v>
          </cell>
          <cell r="D142">
            <v>74</v>
          </cell>
        </row>
        <row r="143">
          <cell r="C143" t="str">
            <v>202303008060</v>
          </cell>
          <cell r="D143">
            <v>74</v>
          </cell>
        </row>
        <row r="144">
          <cell r="C144" t="str">
            <v>202303008156</v>
          </cell>
          <cell r="D144">
            <v>73.8</v>
          </cell>
        </row>
        <row r="145">
          <cell r="C145" t="str">
            <v>202303008219</v>
          </cell>
          <cell r="D145">
            <v>73.2</v>
          </cell>
        </row>
        <row r="146">
          <cell r="C146" t="str">
            <v>202303008078</v>
          </cell>
          <cell r="D146">
            <v>72.5</v>
          </cell>
        </row>
        <row r="147">
          <cell r="C147" t="str">
            <v>202303008186</v>
          </cell>
          <cell r="D147">
            <v>72.3</v>
          </cell>
        </row>
        <row r="148">
          <cell r="C148" t="str">
            <v>202303008046</v>
          </cell>
          <cell r="D148">
            <v>71.9</v>
          </cell>
        </row>
        <row r="149">
          <cell r="C149" t="str">
            <v>202303008039</v>
          </cell>
          <cell r="D149">
            <v>71.8</v>
          </cell>
        </row>
        <row r="150">
          <cell r="C150" t="str">
            <v>202303008147</v>
          </cell>
          <cell r="D150">
            <v>71.7</v>
          </cell>
        </row>
        <row r="151">
          <cell r="C151" t="str">
            <v>202303008213</v>
          </cell>
          <cell r="D151">
            <v>71.3</v>
          </cell>
        </row>
        <row r="152">
          <cell r="C152" t="str">
            <v>202303008154</v>
          </cell>
          <cell r="D152" t="str">
            <v>弃考</v>
          </cell>
        </row>
        <row r="153">
          <cell r="C153" t="str">
            <v>202303008055</v>
          </cell>
          <cell r="D153" t="str">
            <v>弃考</v>
          </cell>
        </row>
        <row r="154">
          <cell r="C154" t="str">
            <v>202303008200</v>
          </cell>
          <cell r="D154" t="str">
            <v>弃考</v>
          </cell>
        </row>
        <row r="155">
          <cell r="C155" t="str">
            <v>202303008205</v>
          </cell>
          <cell r="D155" t="str">
            <v>缺考</v>
          </cell>
        </row>
        <row r="156">
          <cell r="C156" t="str">
            <v>202303008077</v>
          </cell>
          <cell r="D156" t="str">
            <v>缺考</v>
          </cell>
        </row>
        <row r="157">
          <cell r="C157" t="str">
            <v>202303008040</v>
          </cell>
          <cell r="D157" t="str">
            <v>缺考</v>
          </cell>
        </row>
        <row r="158">
          <cell r="C158" t="str">
            <v>202303008029</v>
          </cell>
          <cell r="D158" t="str">
            <v>缺考</v>
          </cell>
        </row>
        <row r="159">
          <cell r="C159" t="str">
            <v>202303008067</v>
          </cell>
          <cell r="D159" t="str">
            <v>缺考</v>
          </cell>
        </row>
        <row r="160">
          <cell r="C160" t="str">
            <v>202303008084</v>
          </cell>
          <cell r="D160" t="str">
            <v>缺考</v>
          </cell>
        </row>
        <row r="161">
          <cell r="C161" t="str">
            <v>202303001008</v>
          </cell>
          <cell r="D161">
            <v>85.7</v>
          </cell>
        </row>
        <row r="162">
          <cell r="C162" t="str">
            <v>202303001020</v>
          </cell>
          <cell r="D162">
            <v>84.2</v>
          </cell>
        </row>
        <row r="163">
          <cell r="C163" t="str">
            <v>202303001025</v>
          </cell>
          <cell r="D163">
            <v>83.8</v>
          </cell>
        </row>
        <row r="164">
          <cell r="C164" t="str">
            <v>202303001031</v>
          </cell>
          <cell r="D164">
            <v>81.4</v>
          </cell>
        </row>
        <row r="165">
          <cell r="C165" t="str">
            <v>202303001029</v>
          </cell>
          <cell r="D165">
            <v>79.9</v>
          </cell>
        </row>
        <row r="166">
          <cell r="C166" t="str">
            <v>202303001010</v>
          </cell>
          <cell r="D166">
            <v>79.6</v>
          </cell>
        </row>
        <row r="167">
          <cell r="C167" t="str">
            <v>202303001011</v>
          </cell>
          <cell r="D167">
            <v>78</v>
          </cell>
        </row>
        <row r="168">
          <cell r="C168" t="str">
            <v>202303001030</v>
          </cell>
          <cell r="D168">
            <v>76.5</v>
          </cell>
        </row>
        <row r="169">
          <cell r="C169" t="str">
            <v>202303001032</v>
          </cell>
          <cell r="D169">
            <v>74.2</v>
          </cell>
        </row>
        <row r="170">
          <cell r="C170" t="str">
            <v>202303001002</v>
          </cell>
          <cell r="D170">
            <v>73.8</v>
          </cell>
        </row>
        <row r="171">
          <cell r="C171" t="str">
            <v>202303001009</v>
          </cell>
          <cell r="D171" t="str">
            <v>缺考</v>
          </cell>
        </row>
        <row r="172">
          <cell r="C172" t="str">
            <v>202303001017</v>
          </cell>
          <cell r="D172" t="str">
            <v>缺考</v>
          </cell>
        </row>
        <row r="173">
          <cell r="C173" t="str">
            <v>202303001027</v>
          </cell>
          <cell r="D173" t="str">
            <v>缺考</v>
          </cell>
        </row>
        <row r="174">
          <cell r="C174" t="str">
            <v>202303001019</v>
          </cell>
          <cell r="D174" t="str">
            <v>缺考</v>
          </cell>
        </row>
        <row r="175">
          <cell r="C175" t="str">
            <v>202303001026</v>
          </cell>
          <cell r="D175" t="str">
            <v>缺考</v>
          </cell>
        </row>
        <row r="176">
          <cell r="C176" t="str">
            <v>202303006148</v>
          </cell>
          <cell r="D176">
            <v>89.4</v>
          </cell>
        </row>
        <row r="177">
          <cell r="C177" t="str">
            <v>202303006430</v>
          </cell>
          <cell r="D177">
            <v>88.6</v>
          </cell>
        </row>
        <row r="178">
          <cell r="C178" t="str">
            <v>202303006374</v>
          </cell>
          <cell r="D178">
            <v>88.3</v>
          </cell>
        </row>
        <row r="179">
          <cell r="C179" t="str">
            <v>202303006035</v>
          </cell>
          <cell r="D179">
            <v>88.1</v>
          </cell>
        </row>
        <row r="180">
          <cell r="C180" t="str">
            <v>202303006056</v>
          </cell>
          <cell r="D180">
            <v>88</v>
          </cell>
        </row>
        <row r="181">
          <cell r="C181" t="str">
            <v>202303006064</v>
          </cell>
          <cell r="D181">
            <v>87.4</v>
          </cell>
        </row>
        <row r="182">
          <cell r="C182" t="str">
            <v>202303006389</v>
          </cell>
          <cell r="D182">
            <v>86.5</v>
          </cell>
        </row>
        <row r="183">
          <cell r="C183" t="str">
            <v>202303006026</v>
          </cell>
          <cell r="D183">
            <v>82.1</v>
          </cell>
        </row>
        <row r="184">
          <cell r="C184" t="str">
            <v>202303006427</v>
          </cell>
          <cell r="D184">
            <v>80.3</v>
          </cell>
        </row>
        <row r="185">
          <cell r="C185" t="str">
            <v>202303006263</v>
          </cell>
          <cell r="D185">
            <v>79.8</v>
          </cell>
        </row>
        <row r="186">
          <cell r="C186" t="str">
            <v>202303006269</v>
          </cell>
          <cell r="D186">
            <v>78.7</v>
          </cell>
        </row>
        <row r="187">
          <cell r="C187" t="str">
            <v>202303006018</v>
          </cell>
          <cell r="D187">
            <v>78.7</v>
          </cell>
        </row>
        <row r="188">
          <cell r="C188" t="str">
            <v>202303006131</v>
          </cell>
          <cell r="D188">
            <v>78.6</v>
          </cell>
        </row>
        <row r="189">
          <cell r="C189" t="str">
            <v>202303006278</v>
          </cell>
          <cell r="D189">
            <v>78.1</v>
          </cell>
        </row>
        <row r="190">
          <cell r="C190" t="str">
            <v>202303006066</v>
          </cell>
          <cell r="D190">
            <v>77.9</v>
          </cell>
        </row>
        <row r="191">
          <cell r="C191" t="str">
            <v>202303006143</v>
          </cell>
          <cell r="D191">
            <v>77.9</v>
          </cell>
        </row>
        <row r="192">
          <cell r="C192" t="str">
            <v>202303006168</v>
          </cell>
          <cell r="D192">
            <v>77.9</v>
          </cell>
        </row>
        <row r="193">
          <cell r="C193" t="str">
            <v>202303006384</v>
          </cell>
          <cell r="D193">
            <v>77.8</v>
          </cell>
        </row>
        <row r="194">
          <cell r="C194" t="str">
            <v>202303006344</v>
          </cell>
          <cell r="D194">
            <v>77.7</v>
          </cell>
        </row>
        <row r="195">
          <cell r="C195" t="str">
            <v>202303006108</v>
          </cell>
          <cell r="D195">
            <v>77.6</v>
          </cell>
        </row>
        <row r="196">
          <cell r="C196" t="str">
            <v>202303006062</v>
          </cell>
          <cell r="D196">
            <v>77.6</v>
          </cell>
        </row>
        <row r="197">
          <cell r="C197" t="str">
            <v>202303006441</v>
          </cell>
          <cell r="D197">
            <v>77.4</v>
          </cell>
        </row>
        <row r="198">
          <cell r="C198" t="str">
            <v>202303006217</v>
          </cell>
          <cell r="D198">
            <v>77.3</v>
          </cell>
        </row>
        <row r="199">
          <cell r="C199" t="str">
            <v>202303006258</v>
          </cell>
          <cell r="D199">
            <v>77.2</v>
          </cell>
        </row>
        <row r="200">
          <cell r="C200" t="str">
            <v>202303006235</v>
          </cell>
          <cell r="D200">
            <v>77.1</v>
          </cell>
        </row>
        <row r="201">
          <cell r="C201" t="str">
            <v>202303006276</v>
          </cell>
          <cell r="D201">
            <v>76.9</v>
          </cell>
        </row>
        <row r="202">
          <cell r="C202" t="str">
            <v>202303006147</v>
          </cell>
          <cell r="D202">
            <v>76.7</v>
          </cell>
        </row>
        <row r="203">
          <cell r="C203" t="str">
            <v>202303006121</v>
          </cell>
          <cell r="D203">
            <v>76.4</v>
          </cell>
        </row>
        <row r="204">
          <cell r="C204" t="str">
            <v>202303006442</v>
          </cell>
          <cell r="D204">
            <v>76.3</v>
          </cell>
        </row>
        <row r="205">
          <cell r="C205" t="str">
            <v>202303006273</v>
          </cell>
          <cell r="D205">
            <v>76</v>
          </cell>
        </row>
        <row r="206">
          <cell r="C206" t="str">
            <v>202303006373</v>
          </cell>
          <cell r="D206">
            <v>76</v>
          </cell>
        </row>
        <row r="207">
          <cell r="C207" t="str">
            <v>202303006144</v>
          </cell>
          <cell r="D207">
            <v>75.9</v>
          </cell>
        </row>
        <row r="208">
          <cell r="C208" t="str">
            <v>202303006406</v>
          </cell>
          <cell r="D208">
            <v>75.8</v>
          </cell>
        </row>
        <row r="209">
          <cell r="C209" t="str">
            <v>202303006424</v>
          </cell>
          <cell r="D209">
            <v>75.7</v>
          </cell>
        </row>
        <row r="210">
          <cell r="C210" t="str">
            <v>202303006111</v>
          </cell>
          <cell r="D210">
            <v>75.7</v>
          </cell>
        </row>
        <row r="211">
          <cell r="C211" t="str">
            <v>202303006438</v>
          </cell>
          <cell r="D211">
            <v>75.4</v>
          </cell>
        </row>
        <row r="212">
          <cell r="C212" t="str">
            <v>202303006340</v>
          </cell>
          <cell r="D212">
            <v>75.1</v>
          </cell>
        </row>
        <row r="213">
          <cell r="C213" t="str">
            <v>202303006362</v>
          </cell>
          <cell r="D213">
            <v>74.9</v>
          </cell>
        </row>
        <row r="214">
          <cell r="C214" t="str">
            <v>202303006166</v>
          </cell>
          <cell r="D214">
            <v>74.8</v>
          </cell>
        </row>
        <row r="215">
          <cell r="C215" t="str">
            <v>202303006129</v>
          </cell>
          <cell r="D215">
            <v>74.8</v>
          </cell>
        </row>
        <row r="216">
          <cell r="C216" t="str">
            <v>202303006333</v>
          </cell>
          <cell r="D216">
            <v>74.8</v>
          </cell>
        </row>
        <row r="217">
          <cell r="C217" t="str">
            <v>202303006405</v>
          </cell>
          <cell r="D217">
            <v>74.64</v>
          </cell>
        </row>
        <row r="218">
          <cell r="C218" t="str">
            <v>202303006221</v>
          </cell>
          <cell r="D218">
            <v>73.8</v>
          </cell>
        </row>
        <row r="219">
          <cell r="C219" t="str">
            <v>202303006171</v>
          </cell>
          <cell r="D219">
            <v>73.08</v>
          </cell>
        </row>
        <row r="220">
          <cell r="C220" t="str">
            <v>202303006200</v>
          </cell>
          <cell r="D220">
            <v>72.8</v>
          </cell>
        </row>
        <row r="221">
          <cell r="C221" t="str">
            <v>202303006156</v>
          </cell>
          <cell r="D221">
            <v>72.1</v>
          </cell>
        </row>
        <row r="222">
          <cell r="C222" t="str">
            <v>202303006355</v>
          </cell>
          <cell r="D222">
            <v>71.2</v>
          </cell>
        </row>
        <row r="223">
          <cell r="C223" t="str">
            <v>202303006214</v>
          </cell>
          <cell r="D223">
            <v>68.3</v>
          </cell>
        </row>
        <row r="224">
          <cell r="C224" t="str">
            <v>202303006385</v>
          </cell>
          <cell r="D224" t="str">
            <v>缺考</v>
          </cell>
        </row>
        <row r="225">
          <cell r="C225" t="str">
            <v>202303006050</v>
          </cell>
          <cell r="D225" t="str">
            <v>缺考</v>
          </cell>
        </row>
        <row r="226">
          <cell r="C226" t="str">
            <v>202303006187</v>
          </cell>
          <cell r="D226" t="str">
            <v>缺考</v>
          </cell>
        </row>
        <row r="227">
          <cell r="C227" t="str">
            <v>202303006388</v>
          </cell>
          <cell r="D227" t="str">
            <v>缺考</v>
          </cell>
        </row>
        <row r="228">
          <cell r="C228" t="str">
            <v>202303006212</v>
          </cell>
          <cell r="D228" t="str">
            <v>缺考</v>
          </cell>
        </row>
        <row r="229">
          <cell r="C229" t="str">
            <v>202303009035</v>
          </cell>
          <cell r="D229">
            <v>88.8</v>
          </cell>
        </row>
        <row r="230">
          <cell r="C230" t="str">
            <v>202303009028</v>
          </cell>
          <cell r="D230">
            <v>77.3</v>
          </cell>
        </row>
        <row r="231">
          <cell r="C231" t="str">
            <v>202303009101</v>
          </cell>
          <cell r="D231">
            <v>73.6</v>
          </cell>
        </row>
        <row r="232">
          <cell r="C232" t="str">
            <v>202303009043</v>
          </cell>
          <cell r="D232">
            <v>73.4</v>
          </cell>
        </row>
        <row r="233">
          <cell r="C233" t="str">
            <v>202303009041</v>
          </cell>
          <cell r="D233">
            <v>72.6</v>
          </cell>
        </row>
        <row r="234">
          <cell r="C234" t="str">
            <v>202303009086</v>
          </cell>
          <cell r="D234">
            <v>72.3</v>
          </cell>
        </row>
        <row r="235">
          <cell r="C235" t="str">
            <v>202303009110</v>
          </cell>
          <cell r="D235">
            <v>70.9</v>
          </cell>
        </row>
        <row r="236">
          <cell r="C236" t="str">
            <v>202303009072</v>
          </cell>
          <cell r="D236" t="str">
            <v>缺考</v>
          </cell>
        </row>
        <row r="237">
          <cell r="C237" t="str">
            <v>202303002064</v>
          </cell>
          <cell r="D237">
            <v>88</v>
          </cell>
        </row>
        <row r="238">
          <cell r="C238" t="str">
            <v>202303002081</v>
          </cell>
          <cell r="D238">
            <v>77.9</v>
          </cell>
        </row>
        <row r="239">
          <cell r="C239" t="str">
            <v>202303002043</v>
          </cell>
          <cell r="D239">
            <v>77.6</v>
          </cell>
        </row>
        <row r="240">
          <cell r="C240" t="str">
            <v>202303002057</v>
          </cell>
          <cell r="D240">
            <v>76.5</v>
          </cell>
        </row>
        <row r="241">
          <cell r="C241" t="str">
            <v>202303002055</v>
          </cell>
          <cell r="D241">
            <v>75.2</v>
          </cell>
        </row>
        <row r="242">
          <cell r="C242" t="str">
            <v>202303002020</v>
          </cell>
          <cell r="D242" t="str">
            <v>缺考</v>
          </cell>
        </row>
        <row r="243">
          <cell r="C243" t="str">
            <v>202303004049</v>
          </cell>
          <cell r="D243">
            <v>89.8</v>
          </cell>
        </row>
        <row r="244">
          <cell r="C244" t="str">
            <v>202303004087</v>
          </cell>
          <cell r="D244">
            <v>80.3</v>
          </cell>
        </row>
        <row r="245">
          <cell r="C245" t="str">
            <v>202303004017</v>
          </cell>
          <cell r="D245">
            <v>79.57</v>
          </cell>
        </row>
        <row r="246">
          <cell r="C246" t="str">
            <v>202303004019</v>
          </cell>
          <cell r="D246">
            <v>79.2</v>
          </cell>
        </row>
        <row r="247">
          <cell r="C247" t="str">
            <v>202303004033</v>
          </cell>
          <cell r="D247">
            <v>78.8</v>
          </cell>
        </row>
        <row r="248">
          <cell r="C248" t="str">
            <v>202303004041</v>
          </cell>
          <cell r="D248">
            <v>78.3</v>
          </cell>
        </row>
        <row r="249">
          <cell r="C249" t="str">
            <v>202303004052</v>
          </cell>
          <cell r="D249" t="str">
            <v>缺考</v>
          </cell>
        </row>
        <row r="250">
          <cell r="C250" t="str">
            <v>202303003066</v>
          </cell>
          <cell r="D250">
            <v>80.7</v>
          </cell>
        </row>
        <row r="251">
          <cell r="C251" t="str">
            <v>202303003082</v>
          </cell>
          <cell r="D251">
            <v>78</v>
          </cell>
        </row>
        <row r="252">
          <cell r="C252" t="str">
            <v>202303003109</v>
          </cell>
          <cell r="D252">
            <v>73.4</v>
          </cell>
        </row>
        <row r="253">
          <cell r="C253" t="str">
            <v>202303003108</v>
          </cell>
          <cell r="D253" t="str">
            <v>缺考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9"/>
  <sheetViews>
    <sheetView tabSelected="1" workbookViewId="0">
      <selection activeCell="G1" sqref="G1"/>
    </sheetView>
  </sheetViews>
  <sheetFormatPr defaultColWidth="9" defaultRowHeight="13.5" outlineLevelCol="7"/>
  <cols>
    <col min="2" max="2" width="23.375" style="3" customWidth="1"/>
    <col min="3" max="3" width="14.1083333333333" style="3" customWidth="1"/>
    <col min="4" max="5" width="10" style="4" customWidth="1"/>
    <col min="6" max="6" width="10" style="5" customWidth="1"/>
    <col min="7" max="7" width="10" style="6" customWidth="1"/>
    <col min="8" max="8" width="13.125" customWidth="1"/>
  </cols>
  <sheetData>
    <row r="1" s="1" customFormat="1" spans="1:8">
      <c r="A1" s="7" t="s">
        <v>0</v>
      </c>
      <c r="B1" s="7" t="s">
        <v>1</v>
      </c>
      <c r="C1" s="7" t="s">
        <v>2</v>
      </c>
      <c r="D1" s="8" t="s">
        <v>3</v>
      </c>
      <c r="E1" s="8" t="s">
        <v>4</v>
      </c>
      <c r="F1" s="8" t="s">
        <v>5</v>
      </c>
      <c r="G1" s="11" t="s">
        <v>6</v>
      </c>
      <c r="H1" s="1" t="s">
        <v>7</v>
      </c>
    </row>
    <row r="2" spans="1:8">
      <c r="A2" s="9">
        <v>1</v>
      </c>
      <c r="B2" s="9" t="s">
        <v>8</v>
      </c>
      <c r="C2" s="13" t="s">
        <v>9</v>
      </c>
      <c r="D2" s="10">
        <v>88.7</v>
      </c>
      <c r="E2" s="10">
        <v>91.6</v>
      </c>
      <c r="F2" s="10">
        <f t="shared" ref="F2:F65" si="0">ROUND(D2*0.7+E2*0.3,2)</f>
        <v>89.57</v>
      </c>
      <c r="G2" s="12">
        <v>1</v>
      </c>
      <c r="H2" s="9" t="s">
        <v>10</v>
      </c>
    </row>
    <row r="3" spans="1:8">
      <c r="A3" s="9">
        <v>2</v>
      </c>
      <c r="B3" s="9" t="s">
        <v>8</v>
      </c>
      <c r="C3" s="13" t="s">
        <v>11</v>
      </c>
      <c r="D3" s="10">
        <v>89.4</v>
      </c>
      <c r="E3" s="10">
        <v>87.64</v>
      </c>
      <c r="F3" s="10">
        <f t="shared" si="0"/>
        <v>88.87</v>
      </c>
      <c r="G3" s="12">
        <v>2</v>
      </c>
      <c r="H3" s="9" t="s">
        <v>10</v>
      </c>
    </row>
    <row r="4" spans="1:8">
      <c r="A4" s="9">
        <v>3</v>
      </c>
      <c r="B4" s="9" t="s">
        <v>8</v>
      </c>
      <c r="C4" s="13" t="s">
        <v>12</v>
      </c>
      <c r="D4" s="10">
        <v>89.6</v>
      </c>
      <c r="E4" s="10">
        <v>83.68</v>
      </c>
      <c r="F4" s="10">
        <f t="shared" si="0"/>
        <v>87.82</v>
      </c>
      <c r="G4" s="12">
        <v>3</v>
      </c>
      <c r="H4" s="9" t="s">
        <v>10</v>
      </c>
    </row>
    <row r="5" spans="1:8">
      <c r="A5" s="9">
        <v>4</v>
      </c>
      <c r="B5" s="9" t="s">
        <v>8</v>
      </c>
      <c r="C5" s="13" t="s">
        <v>13</v>
      </c>
      <c r="D5" s="10">
        <v>85.6</v>
      </c>
      <c r="E5" s="10">
        <v>91.88</v>
      </c>
      <c r="F5" s="10">
        <f t="shared" si="0"/>
        <v>87.48</v>
      </c>
      <c r="G5" s="12">
        <v>4</v>
      </c>
      <c r="H5" s="9" t="s">
        <v>10</v>
      </c>
    </row>
    <row r="6" spans="1:8">
      <c r="A6" s="9">
        <v>5</v>
      </c>
      <c r="B6" s="9" t="s">
        <v>8</v>
      </c>
      <c r="C6" s="13" t="s">
        <v>14</v>
      </c>
      <c r="D6" s="10">
        <v>89.8</v>
      </c>
      <c r="E6" s="10">
        <v>80.28</v>
      </c>
      <c r="F6" s="10">
        <f t="shared" si="0"/>
        <v>86.94</v>
      </c>
      <c r="G6" s="12">
        <v>5</v>
      </c>
      <c r="H6" s="9" t="s">
        <v>10</v>
      </c>
    </row>
    <row r="7" spans="1:8">
      <c r="A7" s="9">
        <v>6</v>
      </c>
      <c r="B7" s="9" t="s">
        <v>8</v>
      </c>
      <c r="C7" s="13" t="s">
        <v>15</v>
      </c>
      <c r="D7" s="10">
        <v>85.5</v>
      </c>
      <c r="E7" s="10">
        <v>89.52</v>
      </c>
      <c r="F7" s="10">
        <f t="shared" si="0"/>
        <v>86.71</v>
      </c>
      <c r="G7" s="12">
        <v>6</v>
      </c>
      <c r="H7" s="9" t="s">
        <v>10</v>
      </c>
    </row>
    <row r="8" spans="1:8">
      <c r="A8" s="9">
        <v>7</v>
      </c>
      <c r="B8" s="9" t="s">
        <v>8</v>
      </c>
      <c r="C8" s="13" t="s">
        <v>16</v>
      </c>
      <c r="D8" s="10">
        <v>89.4</v>
      </c>
      <c r="E8" s="10">
        <v>79.24</v>
      </c>
      <c r="F8" s="10">
        <f t="shared" si="0"/>
        <v>86.35</v>
      </c>
      <c r="G8" s="12">
        <v>7</v>
      </c>
      <c r="H8" s="9" t="s">
        <v>10</v>
      </c>
    </row>
    <row r="9" spans="1:8">
      <c r="A9" s="9">
        <v>8</v>
      </c>
      <c r="B9" s="9" t="s">
        <v>8</v>
      </c>
      <c r="C9" s="13" t="s">
        <v>17</v>
      </c>
      <c r="D9" s="10">
        <v>85.8</v>
      </c>
      <c r="E9" s="10">
        <v>87.36</v>
      </c>
      <c r="F9" s="10">
        <f t="shared" si="0"/>
        <v>86.27</v>
      </c>
      <c r="G9" s="12">
        <v>8</v>
      </c>
      <c r="H9" s="9" t="s">
        <v>10</v>
      </c>
    </row>
    <row r="10" spans="1:8">
      <c r="A10" s="9">
        <v>9</v>
      </c>
      <c r="B10" s="9" t="s">
        <v>8</v>
      </c>
      <c r="C10" s="13" t="s">
        <v>18</v>
      </c>
      <c r="D10" s="10">
        <v>88.9</v>
      </c>
      <c r="E10" s="10">
        <v>79.52</v>
      </c>
      <c r="F10" s="10">
        <f t="shared" si="0"/>
        <v>86.09</v>
      </c>
      <c r="G10" s="12">
        <v>9</v>
      </c>
      <c r="H10" s="9" t="s">
        <v>10</v>
      </c>
    </row>
    <row r="11" spans="1:8">
      <c r="A11" s="9">
        <v>10</v>
      </c>
      <c r="B11" s="9" t="s">
        <v>8</v>
      </c>
      <c r="C11" s="13" t="s">
        <v>19</v>
      </c>
      <c r="D11" s="10">
        <v>83.4</v>
      </c>
      <c r="E11" s="10">
        <v>91.88</v>
      </c>
      <c r="F11" s="10">
        <f t="shared" si="0"/>
        <v>85.94</v>
      </c>
      <c r="G11" s="12">
        <v>10</v>
      </c>
      <c r="H11" s="9" t="s">
        <v>10</v>
      </c>
    </row>
    <row r="12" spans="1:8">
      <c r="A12" s="9">
        <v>11</v>
      </c>
      <c r="B12" s="9" t="s">
        <v>8</v>
      </c>
      <c r="C12" s="13" t="s">
        <v>20</v>
      </c>
      <c r="D12" s="10">
        <v>84.8</v>
      </c>
      <c r="E12" s="10">
        <v>88.2</v>
      </c>
      <c r="F12" s="10">
        <f t="shared" si="0"/>
        <v>85.82</v>
      </c>
      <c r="G12" s="12">
        <v>11</v>
      </c>
      <c r="H12" s="9" t="s">
        <v>21</v>
      </c>
    </row>
    <row r="13" spans="1:8">
      <c r="A13" s="9">
        <v>12</v>
      </c>
      <c r="B13" s="9" t="s">
        <v>8</v>
      </c>
      <c r="C13" s="13" t="s">
        <v>22</v>
      </c>
      <c r="D13" s="10">
        <v>87.3</v>
      </c>
      <c r="E13" s="10">
        <v>80.56</v>
      </c>
      <c r="F13" s="10">
        <f t="shared" si="0"/>
        <v>85.28</v>
      </c>
      <c r="G13" s="12">
        <v>12</v>
      </c>
      <c r="H13" s="9" t="s">
        <v>21</v>
      </c>
    </row>
    <row r="14" spans="1:8">
      <c r="A14" s="9">
        <v>13</v>
      </c>
      <c r="B14" s="9" t="s">
        <v>8</v>
      </c>
      <c r="C14" s="13" t="s">
        <v>23</v>
      </c>
      <c r="D14" s="10">
        <v>85.8</v>
      </c>
      <c r="E14" s="10">
        <v>83.2</v>
      </c>
      <c r="F14" s="10">
        <f t="shared" si="0"/>
        <v>85.02</v>
      </c>
      <c r="G14" s="12">
        <v>13</v>
      </c>
      <c r="H14" s="9" t="s">
        <v>21</v>
      </c>
    </row>
    <row r="15" spans="1:8">
      <c r="A15" s="9">
        <v>14</v>
      </c>
      <c r="B15" s="9" t="s">
        <v>8</v>
      </c>
      <c r="C15" s="13" t="s">
        <v>24</v>
      </c>
      <c r="D15" s="10">
        <v>82.4</v>
      </c>
      <c r="E15" s="10">
        <v>88.96</v>
      </c>
      <c r="F15" s="10">
        <f t="shared" si="0"/>
        <v>84.37</v>
      </c>
      <c r="G15" s="12">
        <v>14</v>
      </c>
      <c r="H15" s="9" t="s">
        <v>21</v>
      </c>
    </row>
    <row r="16" spans="1:8">
      <c r="A16" s="9">
        <v>15</v>
      </c>
      <c r="B16" s="9" t="s">
        <v>8</v>
      </c>
      <c r="C16" s="13" t="s">
        <v>25</v>
      </c>
      <c r="D16" s="10">
        <v>88.6</v>
      </c>
      <c r="E16" s="10">
        <v>73.12</v>
      </c>
      <c r="F16" s="10">
        <f t="shared" si="0"/>
        <v>83.96</v>
      </c>
      <c r="G16" s="12">
        <v>15</v>
      </c>
      <c r="H16" s="9" t="s">
        <v>21</v>
      </c>
    </row>
    <row r="17" spans="1:8">
      <c r="A17" s="9">
        <v>16</v>
      </c>
      <c r="B17" s="9" t="s">
        <v>8</v>
      </c>
      <c r="C17" s="13" t="s">
        <v>26</v>
      </c>
      <c r="D17" s="10">
        <v>84.5</v>
      </c>
      <c r="E17" s="10">
        <v>82.64</v>
      </c>
      <c r="F17" s="10">
        <f t="shared" si="0"/>
        <v>83.94</v>
      </c>
      <c r="G17" s="12">
        <v>16</v>
      </c>
      <c r="H17" s="9" t="s">
        <v>21</v>
      </c>
    </row>
    <row r="18" spans="1:8">
      <c r="A18" s="9">
        <v>17</v>
      </c>
      <c r="B18" s="9" t="s">
        <v>8</v>
      </c>
      <c r="C18" s="13" t="s">
        <v>27</v>
      </c>
      <c r="D18" s="10">
        <v>88.3</v>
      </c>
      <c r="E18" s="10">
        <v>73.68</v>
      </c>
      <c r="F18" s="10">
        <f t="shared" si="0"/>
        <v>83.91</v>
      </c>
      <c r="G18" s="12">
        <v>17</v>
      </c>
      <c r="H18" s="9" t="s">
        <v>21</v>
      </c>
    </row>
    <row r="19" spans="1:8">
      <c r="A19" s="9">
        <v>18</v>
      </c>
      <c r="B19" s="9" t="s">
        <v>8</v>
      </c>
      <c r="C19" s="13" t="s">
        <v>28</v>
      </c>
      <c r="D19" s="10">
        <v>80.1</v>
      </c>
      <c r="E19" s="10">
        <v>91.32</v>
      </c>
      <c r="F19" s="10">
        <f t="shared" si="0"/>
        <v>83.47</v>
      </c>
      <c r="G19" s="12">
        <v>18</v>
      </c>
      <c r="H19" s="9" t="s">
        <v>21</v>
      </c>
    </row>
    <row r="20" spans="1:8">
      <c r="A20" s="9">
        <v>19</v>
      </c>
      <c r="B20" s="9" t="s">
        <v>8</v>
      </c>
      <c r="C20" s="13" t="s">
        <v>29</v>
      </c>
      <c r="D20" s="10">
        <v>81.4</v>
      </c>
      <c r="E20" s="10">
        <v>86.6</v>
      </c>
      <c r="F20" s="10">
        <f t="shared" si="0"/>
        <v>82.96</v>
      </c>
      <c r="G20" s="12">
        <v>19</v>
      </c>
      <c r="H20" s="9" t="s">
        <v>21</v>
      </c>
    </row>
    <row r="21" spans="1:8">
      <c r="A21" s="9">
        <v>20</v>
      </c>
      <c r="B21" s="9" t="s">
        <v>8</v>
      </c>
      <c r="C21" s="13" t="s">
        <v>30</v>
      </c>
      <c r="D21" s="10">
        <v>80.9</v>
      </c>
      <c r="E21" s="10">
        <v>87.64</v>
      </c>
      <c r="F21" s="10">
        <f t="shared" si="0"/>
        <v>82.92</v>
      </c>
      <c r="G21" s="12">
        <v>20</v>
      </c>
      <c r="H21" s="9" t="s">
        <v>21</v>
      </c>
    </row>
    <row r="22" spans="1:8">
      <c r="A22" s="9">
        <v>21</v>
      </c>
      <c r="B22" s="9" t="s">
        <v>8</v>
      </c>
      <c r="C22" s="13" t="s">
        <v>31</v>
      </c>
      <c r="D22" s="10">
        <v>80</v>
      </c>
      <c r="E22" s="10">
        <v>89.52</v>
      </c>
      <c r="F22" s="10">
        <f t="shared" si="0"/>
        <v>82.86</v>
      </c>
      <c r="G22" s="12">
        <v>21</v>
      </c>
      <c r="H22" s="9" t="s">
        <v>21</v>
      </c>
    </row>
    <row r="23" spans="1:8">
      <c r="A23" s="9">
        <v>22</v>
      </c>
      <c r="B23" s="9" t="s">
        <v>8</v>
      </c>
      <c r="C23" s="13" t="s">
        <v>32</v>
      </c>
      <c r="D23" s="10">
        <v>81.6</v>
      </c>
      <c r="E23" s="10">
        <v>85.28</v>
      </c>
      <c r="F23" s="10">
        <f t="shared" si="0"/>
        <v>82.7</v>
      </c>
      <c r="G23" s="12">
        <v>22</v>
      </c>
      <c r="H23" s="9" t="s">
        <v>21</v>
      </c>
    </row>
    <row r="24" spans="1:8">
      <c r="A24" s="9">
        <v>23</v>
      </c>
      <c r="B24" s="9" t="s">
        <v>8</v>
      </c>
      <c r="C24" s="13" t="s">
        <v>33</v>
      </c>
      <c r="D24" s="10">
        <v>80.3</v>
      </c>
      <c r="E24" s="10">
        <v>87.92</v>
      </c>
      <c r="F24" s="10">
        <f t="shared" si="0"/>
        <v>82.59</v>
      </c>
      <c r="G24" s="12">
        <v>23</v>
      </c>
      <c r="H24" s="9" t="s">
        <v>21</v>
      </c>
    </row>
    <row r="25" spans="1:8">
      <c r="A25" s="9">
        <v>24</v>
      </c>
      <c r="B25" s="9" t="s">
        <v>8</v>
      </c>
      <c r="C25" s="13" t="s">
        <v>34</v>
      </c>
      <c r="D25" s="10">
        <v>81.1</v>
      </c>
      <c r="E25" s="10">
        <v>85.56</v>
      </c>
      <c r="F25" s="10">
        <f t="shared" si="0"/>
        <v>82.44</v>
      </c>
      <c r="G25" s="12">
        <v>24</v>
      </c>
      <c r="H25" s="9" t="s">
        <v>21</v>
      </c>
    </row>
    <row r="26" spans="1:8">
      <c r="A26" s="9">
        <v>25</v>
      </c>
      <c r="B26" s="9" t="s">
        <v>8</v>
      </c>
      <c r="C26" s="13" t="s">
        <v>35</v>
      </c>
      <c r="D26" s="10">
        <v>82</v>
      </c>
      <c r="E26" s="10">
        <v>83.4</v>
      </c>
      <c r="F26" s="10">
        <f t="shared" si="0"/>
        <v>82.42</v>
      </c>
      <c r="G26" s="12">
        <v>25</v>
      </c>
      <c r="H26" s="9" t="s">
        <v>21</v>
      </c>
    </row>
    <row r="27" spans="1:8">
      <c r="A27" s="9">
        <v>26</v>
      </c>
      <c r="B27" s="9" t="s">
        <v>8</v>
      </c>
      <c r="C27" s="13" t="s">
        <v>36</v>
      </c>
      <c r="D27" s="10">
        <v>81.3</v>
      </c>
      <c r="E27" s="10">
        <v>85</v>
      </c>
      <c r="F27" s="10">
        <f t="shared" si="0"/>
        <v>82.41</v>
      </c>
      <c r="G27" s="12">
        <v>26</v>
      </c>
      <c r="H27" s="9" t="s">
        <v>21</v>
      </c>
    </row>
    <row r="28" spans="1:8">
      <c r="A28" s="9">
        <v>27</v>
      </c>
      <c r="B28" s="9" t="s">
        <v>8</v>
      </c>
      <c r="C28" s="13" t="s">
        <v>37</v>
      </c>
      <c r="D28" s="10">
        <v>82.2</v>
      </c>
      <c r="E28" s="10">
        <v>82.64</v>
      </c>
      <c r="F28" s="10">
        <f t="shared" si="0"/>
        <v>82.33</v>
      </c>
      <c r="G28" s="12">
        <v>27</v>
      </c>
      <c r="H28" s="9" t="s">
        <v>21</v>
      </c>
    </row>
    <row r="29" spans="1:8">
      <c r="A29" s="9">
        <v>28</v>
      </c>
      <c r="B29" s="9" t="s">
        <v>8</v>
      </c>
      <c r="C29" s="13" t="s">
        <v>38</v>
      </c>
      <c r="D29" s="10">
        <v>81.9</v>
      </c>
      <c r="E29" s="10">
        <v>83.2</v>
      </c>
      <c r="F29" s="10">
        <f t="shared" si="0"/>
        <v>82.29</v>
      </c>
      <c r="G29" s="12">
        <v>28</v>
      </c>
      <c r="H29" s="9" t="s">
        <v>21</v>
      </c>
    </row>
    <row r="30" spans="1:8">
      <c r="A30" s="9">
        <v>29</v>
      </c>
      <c r="B30" s="9" t="s">
        <v>8</v>
      </c>
      <c r="C30" s="13" t="s">
        <v>39</v>
      </c>
      <c r="D30" s="10">
        <v>82.7</v>
      </c>
      <c r="E30" s="10">
        <v>81.32</v>
      </c>
      <c r="F30" s="10">
        <f t="shared" si="0"/>
        <v>82.29</v>
      </c>
      <c r="G30" s="12">
        <v>29</v>
      </c>
      <c r="H30" s="9" t="s">
        <v>21</v>
      </c>
    </row>
    <row r="31" spans="1:8">
      <c r="A31" s="9">
        <v>30</v>
      </c>
      <c r="B31" s="9" t="s">
        <v>8</v>
      </c>
      <c r="C31" s="13" t="s">
        <v>40</v>
      </c>
      <c r="D31" s="10">
        <v>78.4</v>
      </c>
      <c r="E31" s="10">
        <v>89.72</v>
      </c>
      <c r="F31" s="10">
        <f t="shared" si="0"/>
        <v>81.8</v>
      </c>
      <c r="G31" s="12">
        <v>30</v>
      </c>
      <c r="H31" s="9" t="s">
        <v>21</v>
      </c>
    </row>
    <row r="32" spans="1:8">
      <c r="A32" s="9">
        <v>31</v>
      </c>
      <c r="B32" s="9" t="s">
        <v>8</v>
      </c>
      <c r="C32" s="13" t="s">
        <v>41</v>
      </c>
      <c r="D32" s="10">
        <v>78.9</v>
      </c>
      <c r="E32" s="10">
        <v>87.64</v>
      </c>
      <c r="F32" s="10">
        <f t="shared" si="0"/>
        <v>81.52</v>
      </c>
      <c r="G32" s="12">
        <v>31</v>
      </c>
      <c r="H32" s="9" t="s">
        <v>21</v>
      </c>
    </row>
    <row r="33" spans="1:8">
      <c r="A33" s="9">
        <v>32</v>
      </c>
      <c r="B33" s="9" t="s">
        <v>8</v>
      </c>
      <c r="C33" s="13" t="s">
        <v>42</v>
      </c>
      <c r="D33" s="10">
        <v>81.2</v>
      </c>
      <c r="E33" s="10">
        <v>81.6</v>
      </c>
      <c r="F33" s="10">
        <f t="shared" si="0"/>
        <v>81.32</v>
      </c>
      <c r="G33" s="12">
        <v>32</v>
      </c>
      <c r="H33" s="9" t="s">
        <v>21</v>
      </c>
    </row>
    <row r="34" spans="1:8">
      <c r="A34" s="9">
        <v>33</v>
      </c>
      <c r="B34" s="9" t="s">
        <v>8</v>
      </c>
      <c r="C34" s="13" t="s">
        <v>43</v>
      </c>
      <c r="D34" s="10">
        <v>80.8</v>
      </c>
      <c r="E34" s="10">
        <v>81.6</v>
      </c>
      <c r="F34" s="10">
        <f t="shared" si="0"/>
        <v>81.04</v>
      </c>
      <c r="G34" s="12">
        <v>33</v>
      </c>
      <c r="H34" s="9" t="s">
        <v>21</v>
      </c>
    </row>
    <row r="35" spans="1:8">
      <c r="A35" s="9">
        <v>34</v>
      </c>
      <c r="B35" s="9" t="s">
        <v>8</v>
      </c>
      <c r="C35" s="13" t="s">
        <v>44</v>
      </c>
      <c r="D35" s="10">
        <v>79.3</v>
      </c>
      <c r="E35" s="10">
        <v>84.44</v>
      </c>
      <c r="F35" s="10">
        <f t="shared" si="0"/>
        <v>80.84</v>
      </c>
      <c r="G35" s="12">
        <v>34</v>
      </c>
      <c r="H35" s="9" t="s">
        <v>21</v>
      </c>
    </row>
    <row r="36" spans="1:8">
      <c r="A36" s="9">
        <v>35</v>
      </c>
      <c r="B36" s="9" t="s">
        <v>8</v>
      </c>
      <c r="C36" s="13" t="s">
        <v>45</v>
      </c>
      <c r="D36" s="10">
        <v>80.6</v>
      </c>
      <c r="E36" s="10">
        <v>81.32</v>
      </c>
      <c r="F36" s="10">
        <f t="shared" si="0"/>
        <v>80.82</v>
      </c>
      <c r="G36" s="12">
        <v>35</v>
      </c>
      <c r="H36" s="9" t="s">
        <v>21</v>
      </c>
    </row>
    <row r="37" spans="1:8">
      <c r="A37" s="9">
        <v>36</v>
      </c>
      <c r="B37" s="9" t="s">
        <v>8</v>
      </c>
      <c r="C37" s="13" t="s">
        <v>46</v>
      </c>
      <c r="D37" s="10">
        <v>79.3</v>
      </c>
      <c r="E37" s="10">
        <v>83.48</v>
      </c>
      <c r="F37" s="10">
        <f t="shared" si="0"/>
        <v>80.55</v>
      </c>
      <c r="G37" s="12">
        <v>36</v>
      </c>
      <c r="H37" s="9" t="s">
        <v>21</v>
      </c>
    </row>
    <row r="38" spans="1:8">
      <c r="A38" s="9">
        <v>37</v>
      </c>
      <c r="B38" s="9" t="s">
        <v>8</v>
      </c>
      <c r="C38" s="13" t="s">
        <v>47</v>
      </c>
      <c r="D38" s="10">
        <v>80.5</v>
      </c>
      <c r="E38" s="10">
        <v>80.56</v>
      </c>
      <c r="F38" s="10">
        <f t="shared" si="0"/>
        <v>80.52</v>
      </c>
      <c r="G38" s="12">
        <v>37</v>
      </c>
      <c r="H38" s="9" t="s">
        <v>21</v>
      </c>
    </row>
    <row r="39" spans="1:8">
      <c r="A39" s="9">
        <v>38</v>
      </c>
      <c r="B39" s="9" t="s">
        <v>8</v>
      </c>
      <c r="C39" s="13" t="s">
        <v>48</v>
      </c>
      <c r="D39" s="10">
        <v>81.5</v>
      </c>
      <c r="E39" s="10">
        <v>78.2</v>
      </c>
      <c r="F39" s="10">
        <f t="shared" si="0"/>
        <v>80.51</v>
      </c>
      <c r="G39" s="12">
        <v>38</v>
      </c>
      <c r="H39" s="9" t="s">
        <v>21</v>
      </c>
    </row>
    <row r="40" spans="1:8">
      <c r="A40" s="9">
        <v>39</v>
      </c>
      <c r="B40" s="9" t="s">
        <v>8</v>
      </c>
      <c r="C40" s="13" t="s">
        <v>49</v>
      </c>
      <c r="D40" s="10">
        <v>81.4</v>
      </c>
      <c r="E40" s="10">
        <v>78.2</v>
      </c>
      <c r="F40" s="10">
        <f t="shared" si="0"/>
        <v>80.44</v>
      </c>
      <c r="G40" s="12">
        <v>39</v>
      </c>
      <c r="H40" s="9" t="s">
        <v>21</v>
      </c>
    </row>
    <row r="41" spans="1:8">
      <c r="A41" s="9">
        <v>40</v>
      </c>
      <c r="B41" s="9" t="s">
        <v>8</v>
      </c>
      <c r="C41" s="13" t="s">
        <v>50</v>
      </c>
      <c r="D41" s="10">
        <v>80.1</v>
      </c>
      <c r="E41" s="10">
        <v>80.56</v>
      </c>
      <c r="F41" s="10">
        <f t="shared" si="0"/>
        <v>80.24</v>
      </c>
      <c r="G41" s="12">
        <v>40</v>
      </c>
      <c r="H41" s="9" t="s">
        <v>21</v>
      </c>
    </row>
    <row r="42" spans="1:8">
      <c r="A42" s="9">
        <v>41</v>
      </c>
      <c r="B42" s="9" t="s">
        <v>8</v>
      </c>
      <c r="C42" s="13" t="s">
        <v>51</v>
      </c>
      <c r="D42" s="10">
        <v>78.3</v>
      </c>
      <c r="E42" s="10">
        <v>82.64</v>
      </c>
      <c r="F42" s="10">
        <f t="shared" si="0"/>
        <v>79.6</v>
      </c>
      <c r="G42" s="12">
        <v>41</v>
      </c>
      <c r="H42" s="9" t="s">
        <v>21</v>
      </c>
    </row>
    <row r="43" spans="1:8">
      <c r="A43" s="9">
        <v>42</v>
      </c>
      <c r="B43" s="9" t="s">
        <v>8</v>
      </c>
      <c r="C43" s="13" t="s">
        <v>52</v>
      </c>
      <c r="D43" s="10">
        <v>80</v>
      </c>
      <c r="E43" s="10">
        <v>78.4</v>
      </c>
      <c r="F43" s="10">
        <f t="shared" si="0"/>
        <v>79.52</v>
      </c>
      <c r="G43" s="12">
        <v>42</v>
      </c>
      <c r="H43" s="9" t="s">
        <v>21</v>
      </c>
    </row>
    <row r="44" spans="1:8">
      <c r="A44" s="9">
        <v>43</v>
      </c>
      <c r="B44" s="9" t="s">
        <v>8</v>
      </c>
      <c r="C44" s="13" t="s">
        <v>53</v>
      </c>
      <c r="D44" s="10">
        <v>77.8</v>
      </c>
      <c r="E44" s="10">
        <v>82.92</v>
      </c>
      <c r="F44" s="10">
        <f t="shared" si="0"/>
        <v>79.34</v>
      </c>
      <c r="G44" s="12">
        <v>43</v>
      </c>
      <c r="H44" s="9" t="s">
        <v>21</v>
      </c>
    </row>
    <row r="45" spans="1:8">
      <c r="A45" s="9">
        <v>44</v>
      </c>
      <c r="B45" s="9" t="s">
        <v>8</v>
      </c>
      <c r="C45" s="13" t="s">
        <v>54</v>
      </c>
      <c r="D45" s="10">
        <v>77.7</v>
      </c>
      <c r="E45" s="10">
        <v>82.64</v>
      </c>
      <c r="F45" s="10">
        <f t="shared" si="0"/>
        <v>79.18</v>
      </c>
      <c r="G45" s="12">
        <v>44</v>
      </c>
      <c r="H45" s="9" t="s">
        <v>21</v>
      </c>
    </row>
    <row r="46" spans="1:8">
      <c r="A46" s="9">
        <v>45</v>
      </c>
      <c r="B46" s="9" t="s">
        <v>8</v>
      </c>
      <c r="C46" s="13" t="s">
        <v>55</v>
      </c>
      <c r="D46" s="10">
        <v>77.7</v>
      </c>
      <c r="E46" s="10">
        <v>81.32</v>
      </c>
      <c r="F46" s="10">
        <f t="shared" si="0"/>
        <v>78.79</v>
      </c>
      <c r="G46" s="12">
        <v>45</v>
      </c>
      <c r="H46" s="9" t="s">
        <v>21</v>
      </c>
    </row>
    <row r="47" spans="1:8">
      <c r="A47" s="9">
        <v>46</v>
      </c>
      <c r="B47" s="9" t="s">
        <v>8</v>
      </c>
      <c r="C47" s="13" t="s">
        <v>56</v>
      </c>
      <c r="D47" s="10">
        <v>77.4</v>
      </c>
      <c r="E47" s="10">
        <v>79.24</v>
      </c>
      <c r="F47" s="10">
        <f t="shared" si="0"/>
        <v>77.95</v>
      </c>
      <c r="G47" s="12">
        <v>46</v>
      </c>
      <c r="H47" s="9" t="s">
        <v>21</v>
      </c>
    </row>
    <row r="48" spans="1:8">
      <c r="A48" s="9">
        <v>47</v>
      </c>
      <c r="B48" s="9" t="s">
        <v>8</v>
      </c>
      <c r="C48" s="13" t="s">
        <v>57</v>
      </c>
      <c r="D48" s="10">
        <v>79.5</v>
      </c>
      <c r="E48" s="10">
        <v>73.68</v>
      </c>
      <c r="F48" s="10">
        <f t="shared" si="0"/>
        <v>77.75</v>
      </c>
      <c r="G48" s="12">
        <v>47</v>
      </c>
      <c r="H48" s="9" t="s">
        <v>21</v>
      </c>
    </row>
    <row r="49" spans="1:8">
      <c r="A49" s="9">
        <v>48</v>
      </c>
      <c r="B49" s="9" t="s">
        <v>8</v>
      </c>
      <c r="C49" s="13" t="s">
        <v>58</v>
      </c>
      <c r="D49" s="10">
        <v>78.3</v>
      </c>
      <c r="E49" s="10">
        <v>76.04</v>
      </c>
      <c r="F49" s="10">
        <f t="shared" si="0"/>
        <v>77.62</v>
      </c>
      <c r="G49" s="12">
        <v>48</v>
      </c>
      <c r="H49" s="9" t="s">
        <v>21</v>
      </c>
    </row>
    <row r="50" spans="1:8">
      <c r="A50" s="9">
        <v>49</v>
      </c>
      <c r="B50" s="9" t="s">
        <v>8</v>
      </c>
      <c r="C50" s="13" t="s">
        <v>59</v>
      </c>
      <c r="D50" s="10">
        <f>VLOOKUP(C50,[1]面试名单!$C$2:$D$253,2,FALSE)</f>
        <v>81.3</v>
      </c>
      <c r="E50" s="10" t="s">
        <v>60</v>
      </c>
      <c r="F50" s="10">
        <f>ROUND(D50*0.7,2)</f>
        <v>56.91</v>
      </c>
      <c r="G50" s="12">
        <v>49</v>
      </c>
      <c r="H50" s="9" t="s">
        <v>21</v>
      </c>
    </row>
    <row r="51" spans="1:8">
      <c r="A51" s="9">
        <v>50</v>
      </c>
      <c r="B51" s="9" t="s">
        <v>8</v>
      </c>
      <c r="C51" s="13" t="s">
        <v>61</v>
      </c>
      <c r="D51" s="10">
        <f>VLOOKUP(C51,[1]面试名单!$C$2:$D$253,2,FALSE)</f>
        <v>78.8</v>
      </c>
      <c r="E51" s="10" t="s">
        <v>60</v>
      </c>
      <c r="F51" s="10">
        <f>ROUND(D51*0.7,2)</f>
        <v>55.16</v>
      </c>
      <c r="G51" s="12">
        <v>50</v>
      </c>
      <c r="H51" s="9" t="s">
        <v>21</v>
      </c>
    </row>
    <row r="52" spans="1:8">
      <c r="A52" s="9">
        <v>51</v>
      </c>
      <c r="B52" s="9" t="s">
        <v>62</v>
      </c>
      <c r="C52" s="13" t="s">
        <v>63</v>
      </c>
      <c r="D52" s="10">
        <v>88.6</v>
      </c>
      <c r="E52" s="10">
        <v>91.6</v>
      </c>
      <c r="F52" s="10">
        <f t="shared" ref="F52:F65" si="1">ROUND(D52*0.7+E52*0.3,2)</f>
        <v>89.5</v>
      </c>
      <c r="G52" s="12">
        <v>1</v>
      </c>
      <c r="H52" s="9" t="s">
        <v>10</v>
      </c>
    </row>
    <row r="53" spans="1:8">
      <c r="A53" s="9">
        <v>52</v>
      </c>
      <c r="B53" s="9" t="s">
        <v>62</v>
      </c>
      <c r="C53" s="13" t="s">
        <v>64</v>
      </c>
      <c r="D53" s="10">
        <v>86.6</v>
      </c>
      <c r="E53" s="10">
        <v>91.04</v>
      </c>
      <c r="F53" s="10">
        <f t="shared" si="1"/>
        <v>87.93</v>
      </c>
      <c r="G53" s="12">
        <v>2</v>
      </c>
      <c r="H53" s="9" t="s">
        <v>10</v>
      </c>
    </row>
    <row r="54" spans="1:8">
      <c r="A54" s="9">
        <v>53</v>
      </c>
      <c r="B54" s="9" t="s">
        <v>62</v>
      </c>
      <c r="C54" s="13" t="s">
        <v>65</v>
      </c>
      <c r="D54" s="10">
        <v>87.1</v>
      </c>
      <c r="E54" s="10">
        <v>87.92</v>
      </c>
      <c r="F54" s="10">
        <f t="shared" si="1"/>
        <v>87.35</v>
      </c>
      <c r="G54" s="12">
        <v>3</v>
      </c>
      <c r="H54" s="9" t="s">
        <v>10</v>
      </c>
    </row>
    <row r="55" spans="1:8">
      <c r="A55" s="9">
        <v>54</v>
      </c>
      <c r="B55" s="9" t="s">
        <v>62</v>
      </c>
      <c r="C55" s="13" t="s">
        <v>66</v>
      </c>
      <c r="D55" s="10">
        <v>85.1</v>
      </c>
      <c r="E55" s="10">
        <v>84.72</v>
      </c>
      <c r="F55" s="10">
        <f t="shared" si="1"/>
        <v>84.99</v>
      </c>
      <c r="G55" s="12">
        <v>4</v>
      </c>
      <c r="H55" s="9" t="s">
        <v>10</v>
      </c>
    </row>
    <row r="56" s="2" customFormat="1" spans="1:8">
      <c r="A56" s="9">
        <v>55</v>
      </c>
      <c r="B56" s="9" t="s">
        <v>62</v>
      </c>
      <c r="C56" s="13" t="s">
        <v>67</v>
      </c>
      <c r="D56" s="10">
        <v>78.5</v>
      </c>
      <c r="E56" s="10">
        <v>95.28</v>
      </c>
      <c r="F56" s="10">
        <f t="shared" si="1"/>
        <v>83.53</v>
      </c>
      <c r="G56" s="12">
        <v>5</v>
      </c>
      <c r="H56" s="9" t="s">
        <v>10</v>
      </c>
    </row>
    <row r="57" spans="1:8">
      <c r="A57" s="9">
        <v>56</v>
      </c>
      <c r="B57" s="9" t="s">
        <v>62</v>
      </c>
      <c r="C57" s="13" t="s">
        <v>68</v>
      </c>
      <c r="D57" s="10">
        <v>81</v>
      </c>
      <c r="E57" s="10">
        <v>84.24</v>
      </c>
      <c r="F57" s="10">
        <f t="shared" si="1"/>
        <v>81.97</v>
      </c>
      <c r="G57" s="12">
        <v>6</v>
      </c>
      <c r="H57" s="9" t="s">
        <v>21</v>
      </c>
    </row>
    <row r="58" spans="1:8">
      <c r="A58" s="9">
        <v>57</v>
      </c>
      <c r="B58" s="9" t="s">
        <v>62</v>
      </c>
      <c r="C58" s="13" t="s">
        <v>69</v>
      </c>
      <c r="D58" s="10">
        <v>79.9</v>
      </c>
      <c r="E58" s="10">
        <v>80.56</v>
      </c>
      <c r="F58" s="10">
        <f t="shared" si="1"/>
        <v>80.1</v>
      </c>
      <c r="G58" s="12">
        <v>7</v>
      </c>
      <c r="H58" s="9" t="s">
        <v>21</v>
      </c>
    </row>
    <row r="59" spans="1:8">
      <c r="A59" s="9">
        <v>58</v>
      </c>
      <c r="B59" s="9" t="s">
        <v>62</v>
      </c>
      <c r="C59" s="13" t="s">
        <v>70</v>
      </c>
      <c r="D59" s="10">
        <v>74.9</v>
      </c>
      <c r="E59" s="10">
        <v>86.88</v>
      </c>
      <c r="F59" s="10">
        <f t="shared" si="1"/>
        <v>78.49</v>
      </c>
      <c r="G59" s="12">
        <v>8</v>
      </c>
      <c r="H59" s="9" t="s">
        <v>21</v>
      </c>
    </row>
    <row r="60" spans="1:8">
      <c r="A60" s="9">
        <v>59</v>
      </c>
      <c r="B60" s="9" t="s">
        <v>62</v>
      </c>
      <c r="C60" s="13" t="s">
        <v>71</v>
      </c>
      <c r="D60" s="10">
        <v>74.4</v>
      </c>
      <c r="E60" s="10">
        <v>85.28</v>
      </c>
      <c r="F60" s="10">
        <f t="shared" si="1"/>
        <v>77.66</v>
      </c>
      <c r="G60" s="12">
        <v>9</v>
      </c>
      <c r="H60" s="9" t="s">
        <v>21</v>
      </c>
    </row>
    <row r="61" spans="1:8">
      <c r="A61" s="9">
        <v>60</v>
      </c>
      <c r="B61" s="9" t="s">
        <v>62</v>
      </c>
      <c r="C61" s="13" t="s">
        <v>72</v>
      </c>
      <c r="D61" s="10">
        <v>77.9</v>
      </c>
      <c r="E61" s="10">
        <v>73.76</v>
      </c>
      <c r="F61" s="10">
        <f t="shared" si="1"/>
        <v>76.66</v>
      </c>
      <c r="G61" s="12">
        <v>10</v>
      </c>
      <c r="H61" s="9" t="s">
        <v>21</v>
      </c>
    </row>
    <row r="62" spans="1:8">
      <c r="A62" s="9">
        <v>61</v>
      </c>
      <c r="B62" s="9" t="s">
        <v>62</v>
      </c>
      <c r="C62" s="13" t="s">
        <v>73</v>
      </c>
      <c r="D62" s="10">
        <v>75.5</v>
      </c>
      <c r="E62" s="10">
        <v>78.2</v>
      </c>
      <c r="F62" s="10">
        <f t="shared" si="1"/>
        <v>76.31</v>
      </c>
      <c r="G62" s="12">
        <v>11</v>
      </c>
      <c r="H62" s="9" t="s">
        <v>21</v>
      </c>
    </row>
    <row r="63" spans="1:8">
      <c r="A63" s="9">
        <v>62</v>
      </c>
      <c r="B63" s="9" t="s">
        <v>62</v>
      </c>
      <c r="C63" s="13" t="s">
        <v>74</v>
      </c>
      <c r="D63" s="10">
        <v>75</v>
      </c>
      <c r="E63" s="10">
        <v>79.24</v>
      </c>
      <c r="F63" s="10">
        <f t="shared" si="1"/>
        <v>76.27</v>
      </c>
      <c r="G63" s="12">
        <v>12</v>
      </c>
      <c r="H63" s="9" t="s">
        <v>21</v>
      </c>
    </row>
    <row r="64" spans="1:8">
      <c r="A64" s="9">
        <v>63</v>
      </c>
      <c r="B64" s="9" t="s">
        <v>62</v>
      </c>
      <c r="C64" s="13" t="s">
        <v>75</v>
      </c>
      <c r="D64" s="10">
        <v>74.1</v>
      </c>
      <c r="E64" s="10">
        <v>80.28</v>
      </c>
      <c r="F64" s="10">
        <f t="shared" si="1"/>
        <v>75.95</v>
      </c>
      <c r="G64" s="12">
        <v>13</v>
      </c>
      <c r="H64" s="9" t="s">
        <v>21</v>
      </c>
    </row>
    <row r="65" spans="1:8">
      <c r="A65" s="9">
        <v>64</v>
      </c>
      <c r="B65" s="9" t="s">
        <v>62</v>
      </c>
      <c r="C65" s="13" t="s">
        <v>76</v>
      </c>
      <c r="D65" s="10">
        <v>75.3</v>
      </c>
      <c r="E65" s="10">
        <v>76.04</v>
      </c>
      <c r="F65" s="10">
        <f t="shared" si="1"/>
        <v>75.52</v>
      </c>
      <c r="G65" s="12">
        <v>14</v>
      </c>
      <c r="H65" s="9" t="s">
        <v>21</v>
      </c>
    </row>
    <row r="66" spans="1:8">
      <c r="A66" s="9">
        <v>65</v>
      </c>
      <c r="B66" s="9" t="s">
        <v>62</v>
      </c>
      <c r="C66" s="13" t="s">
        <v>77</v>
      </c>
      <c r="D66" s="10">
        <f>VLOOKUP(C66,[1]面试名单!$C$2:$D$253,2,FALSE)</f>
        <v>76.1</v>
      </c>
      <c r="E66" s="10" t="s">
        <v>60</v>
      </c>
      <c r="F66" s="10">
        <f>ROUND(D66*0.7,2)</f>
        <v>53.27</v>
      </c>
      <c r="G66" s="12">
        <v>15</v>
      </c>
      <c r="H66" s="9" t="s">
        <v>21</v>
      </c>
    </row>
    <row r="67" spans="1:8">
      <c r="A67" s="9">
        <v>66</v>
      </c>
      <c r="B67" s="9" t="s">
        <v>78</v>
      </c>
      <c r="C67" s="13" t="s">
        <v>79</v>
      </c>
      <c r="D67" s="10">
        <v>86.7</v>
      </c>
      <c r="E67" s="10">
        <v>98.65</v>
      </c>
      <c r="F67" s="10">
        <f>ROUND(D67*0.7+E67*0.3,2)</f>
        <v>90.29</v>
      </c>
      <c r="G67" s="12">
        <v>1</v>
      </c>
      <c r="H67" s="9" t="s">
        <v>10</v>
      </c>
    </row>
    <row r="68" spans="1:8">
      <c r="A68" s="9">
        <v>67</v>
      </c>
      <c r="B68" s="9" t="s">
        <v>78</v>
      </c>
      <c r="C68" s="13" t="s">
        <v>80</v>
      </c>
      <c r="D68" s="10">
        <v>86</v>
      </c>
      <c r="E68" s="10">
        <v>96.54</v>
      </c>
      <c r="F68" s="10">
        <f>ROUND(D68*0.7+E68*0.3,2)</f>
        <v>89.16</v>
      </c>
      <c r="G68" s="12">
        <v>2</v>
      </c>
      <c r="H68" s="9" t="s">
        <v>10</v>
      </c>
    </row>
    <row r="69" spans="1:8">
      <c r="A69" s="9">
        <v>68</v>
      </c>
      <c r="B69" s="9" t="s">
        <v>78</v>
      </c>
      <c r="C69" s="13" t="s">
        <v>81</v>
      </c>
      <c r="D69" s="10">
        <v>84.8</v>
      </c>
      <c r="E69" s="10">
        <v>98.27</v>
      </c>
      <c r="F69" s="10">
        <f t="shared" ref="F69:F132" si="2">ROUND(D69*0.7+E69*0.3,2)</f>
        <v>88.84</v>
      </c>
      <c r="G69" s="12">
        <v>3</v>
      </c>
      <c r="H69" s="9" t="s">
        <v>10</v>
      </c>
    </row>
    <row r="70" spans="1:8">
      <c r="A70" s="9">
        <v>69</v>
      </c>
      <c r="B70" s="9" t="s">
        <v>78</v>
      </c>
      <c r="C70" s="13" t="s">
        <v>82</v>
      </c>
      <c r="D70" s="10">
        <v>84.8</v>
      </c>
      <c r="E70" s="10">
        <v>96.54</v>
      </c>
      <c r="F70" s="10">
        <f t="shared" si="2"/>
        <v>88.32</v>
      </c>
      <c r="G70" s="12">
        <v>4</v>
      </c>
      <c r="H70" s="9" t="s">
        <v>10</v>
      </c>
    </row>
    <row r="71" spans="1:8">
      <c r="A71" s="9">
        <v>70</v>
      </c>
      <c r="B71" s="9" t="s">
        <v>78</v>
      </c>
      <c r="C71" s="13" t="s">
        <v>83</v>
      </c>
      <c r="D71" s="10">
        <v>82.7</v>
      </c>
      <c r="E71" s="10">
        <v>100</v>
      </c>
      <c r="F71" s="10">
        <f t="shared" si="2"/>
        <v>87.89</v>
      </c>
      <c r="G71" s="12">
        <v>5</v>
      </c>
      <c r="H71" s="9" t="s">
        <v>10</v>
      </c>
    </row>
    <row r="72" spans="1:8">
      <c r="A72" s="9">
        <v>71</v>
      </c>
      <c r="B72" s="9" t="s">
        <v>78</v>
      </c>
      <c r="C72" s="13" t="s">
        <v>84</v>
      </c>
      <c r="D72" s="10">
        <v>84.2</v>
      </c>
      <c r="E72" s="10">
        <v>94.81</v>
      </c>
      <c r="F72" s="10">
        <f t="shared" si="2"/>
        <v>87.38</v>
      </c>
      <c r="G72" s="12">
        <v>6</v>
      </c>
      <c r="H72" s="9" t="s">
        <v>10</v>
      </c>
    </row>
    <row r="73" spans="1:8">
      <c r="A73" s="9">
        <v>72</v>
      </c>
      <c r="B73" s="9" t="s">
        <v>78</v>
      </c>
      <c r="C73" s="13" t="s">
        <v>85</v>
      </c>
      <c r="D73" s="10">
        <v>81.8</v>
      </c>
      <c r="E73" s="10">
        <v>100</v>
      </c>
      <c r="F73" s="10">
        <f t="shared" si="2"/>
        <v>87.26</v>
      </c>
      <c r="G73" s="12">
        <v>7</v>
      </c>
      <c r="H73" s="9" t="s">
        <v>10</v>
      </c>
    </row>
    <row r="74" spans="1:8">
      <c r="A74" s="9">
        <v>73</v>
      </c>
      <c r="B74" s="9" t="s">
        <v>78</v>
      </c>
      <c r="C74" s="13" t="s">
        <v>86</v>
      </c>
      <c r="D74" s="10">
        <v>82.3</v>
      </c>
      <c r="E74" s="10">
        <v>98.65</v>
      </c>
      <c r="F74" s="10">
        <f t="shared" si="2"/>
        <v>87.21</v>
      </c>
      <c r="G74" s="12">
        <v>8</v>
      </c>
      <c r="H74" s="9" t="s">
        <v>10</v>
      </c>
    </row>
    <row r="75" spans="1:8">
      <c r="A75" s="9">
        <v>74</v>
      </c>
      <c r="B75" s="9" t="s">
        <v>78</v>
      </c>
      <c r="C75" s="13" t="s">
        <v>87</v>
      </c>
      <c r="D75" s="10">
        <v>81.3</v>
      </c>
      <c r="E75" s="10">
        <v>98.65</v>
      </c>
      <c r="F75" s="10">
        <f t="shared" si="2"/>
        <v>86.51</v>
      </c>
      <c r="G75" s="12">
        <v>9</v>
      </c>
      <c r="H75" s="9" t="s">
        <v>21</v>
      </c>
    </row>
    <row r="76" spans="1:8">
      <c r="A76" s="9">
        <v>75</v>
      </c>
      <c r="B76" s="9" t="s">
        <v>78</v>
      </c>
      <c r="C76" s="13" t="s">
        <v>88</v>
      </c>
      <c r="D76" s="10">
        <v>82</v>
      </c>
      <c r="E76" s="10">
        <v>96.54</v>
      </c>
      <c r="F76" s="10">
        <f t="shared" si="2"/>
        <v>86.36</v>
      </c>
      <c r="G76" s="12">
        <v>10</v>
      </c>
      <c r="H76" s="9" t="s">
        <v>21</v>
      </c>
    </row>
    <row r="77" spans="1:8">
      <c r="A77" s="9">
        <v>76</v>
      </c>
      <c r="B77" s="9" t="s">
        <v>78</v>
      </c>
      <c r="C77" s="13" t="s">
        <v>89</v>
      </c>
      <c r="D77" s="10">
        <v>86.3</v>
      </c>
      <c r="E77" s="10">
        <v>83.46</v>
      </c>
      <c r="F77" s="10">
        <f t="shared" si="2"/>
        <v>85.45</v>
      </c>
      <c r="G77" s="12">
        <v>11</v>
      </c>
      <c r="H77" s="9" t="s">
        <v>21</v>
      </c>
    </row>
    <row r="78" spans="1:8">
      <c r="A78" s="9">
        <v>77</v>
      </c>
      <c r="B78" s="9" t="s">
        <v>78</v>
      </c>
      <c r="C78" s="13" t="s">
        <v>90</v>
      </c>
      <c r="D78" s="10">
        <v>80.4</v>
      </c>
      <c r="E78" s="10">
        <v>96.92</v>
      </c>
      <c r="F78" s="10">
        <f t="shared" si="2"/>
        <v>85.36</v>
      </c>
      <c r="G78" s="12">
        <v>12</v>
      </c>
      <c r="H78" s="9" t="s">
        <v>21</v>
      </c>
    </row>
    <row r="79" spans="1:8">
      <c r="A79" s="9">
        <v>78</v>
      </c>
      <c r="B79" s="9" t="s">
        <v>78</v>
      </c>
      <c r="C79" s="13" t="s">
        <v>91</v>
      </c>
      <c r="D79" s="10">
        <v>80.2</v>
      </c>
      <c r="E79" s="10">
        <v>96.54</v>
      </c>
      <c r="F79" s="10">
        <f t="shared" si="2"/>
        <v>85.1</v>
      </c>
      <c r="G79" s="12">
        <v>13</v>
      </c>
      <c r="H79" s="9" t="s">
        <v>21</v>
      </c>
    </row>
    <row r="80" spans="1:8">
      <c r="A80" s="9">
        <v>79</v>
      </c>
      <c r="B80" s="9" t="s">
        <v>78</v>
      </c>
      <c r="C80" s="13" t="s">
        <v>92</v>
      </c>
      <c r="D80" s="10">
        <v>79.4</v>
      </c>
      <c r="E80" s="10">
        <v>98.27</v>
      </c>
      <c r="F80" s="10">
        <f t="shared" si="2"/>
        <v>85.06</v>
      </c>
      <c r="G80" s="12">
        <v>14</v>
      </c>
      <c r="H80" s="9" t="s">
        <v>21</v>
      </c>
    </row>
    <row r="81" spans="1:8">
      <c r="A81" s="9">
        <v>80</v>
      </c>
      <c r="B81" s="9" t="s">
        <v>78</v>
      </c>
      <c r="C81" s="13" t="s">
        <v>93</v>
      </c>
      <c r="D81" s="10">
        <v>78.6</v>
      </c>
      <c r="E81" s="10">
        <v>98.27</v>
      </c>
      <c r="F81" s="10">
        <f t="shared" si="2"/>
        <v>84.5</v>
      </c>
      <c r="G81" s="12">
        <v>15</v>
      </c>
      <c r="H81" s="9" t="s">
        <v>21</v>
      </c>
    </row>
    <row r="82" spans="1:8">
      <c r="A82" s="9">
        <v>81</v>
      </c>
      <c r="B82" s="9" t="s">
        <v>78</v>
      </c>
      <c r="C82" s="13" t="s">
        <v>94</v>
      </c>
      <c r="D82" s="10">
        <v>77.7</v>
      </c>
      <c r="E82" s="10">
        <v>96.54</v>
      </c>
      <c r="F82" s="10">
        <f t="shared" si="2"/>
        <v>83.35</v>
      </c>
      <c r="G82" s="12">
        <v>16</v>
      </c>
      <c r="H82" s="9" t="s">
        <v>21</v>
      </c>
    </row>
    <row r="83" spans="1:8">
      <c r="A83" s="9">
        <v>82</v>
      </c>
      <c r="B83" s="9" t="s">
        <v>78</v>
      </c>
      <c r="C83" s="13" t="s">
        <v>95</v>
      </c>
      <c r="D83" s="10">
        <v>76.8</v>
      </c>
      <c r="E83" s="10">
        <v>98.27</v>
      </c>
      <c r="F83" s="10">
        <f t="shared" si="2"/>
        <v>83.24</v>
      </c>
      <c r="G83" s="12">
        <v>17</v>
      </c>
      <c r="H83" s="9" t="s">
        <v>21</v>
      </c>
    </row>
    <row r="84" spans="1:8">
      <c r="A84" s="9">
        <v>83</v>
      </c>
      <c r="B84" s="9" t="s">
        <v>78</v>
      </c>
      <c r="C84" s="13" t="s">
        <v>96</v>
      </c>
      <c r="D84" s="10">
        <v>81.7</v>
      </c>
      <c r="E84" s="10">
        <v>86.16</v>
      </c>
      <c r="F84" s="10">
        <f t="shared" si="2"/>
        <v>83.04</v>
      </c>
      <c r="G84" s="12">
        <v>18</v>
      </c>
      <c r="H84" s="9" t="s">
        <v>21</v>
      </c>
    </row>
    <row r="85" spans="1:8">
      <c r="A85" s="9">
        <v>84</v>
      </c>
      <c r="B85" s="9" t="s">
        <v>78</v>
      </c>
      <c r="C85" s="13" t="s">
        <v>97</v>
      </c>
      <c r="D85" s="10">
        <v>77.9</v>
      </c>
      <c r="E85" s="10">
        <v>94.81</v>
      </c>
      <c r="F85" s="10">
        <f t="shared" si="2"/>
        <v>82.97</v>
      </c>
      <c r="G85" s="12">
        <v>19</v>
      </c>
      <c r="H85" s="9" t="s">
        <v>21</v>
      </c>
    </row>
    <row r="86" spans="1:8">
      <c r="A86" s="9">
        <v>85</v>
      </c>
      <c r="B86" s="9" t="s">
        <v>78</v>
      </c>
      <c r="C86" s="13" t="s">
        <v>98</v>
      </c>
      <c r="D86" s="10">
        <v>77.9</v>
      </c>
      <c r="E86" s="10">
        <v>93.46</v>
      </c>
      <c r="F86" s="10">
        <f t="shared" si="2"/>
        <v>82.57</v>
      </c>
      <c r="G86" s="12">
        <v>20</v>
      </c>
      <c r="H86" s="9" t="s">
        <v>21</v>
      </c>
    </row>
    <row r="87" spans="1:8">
      <c r="A87" s="9">
        <v>86</v>
      </c>
      <c r="B87" s="9" t="s">
        <v>78</v>
      </c>
      <c r="C87" s="13" t="s">
        <v>99</v>
      </c>
      <c r="D87" s="10">
        <v>78.5</v>
      </c>
      <c r="E87" s="10">
        <v>90.38</v>
      </c>
      <c r="F87" s="10">
        <f t="shared" si="2"/>
        <v>82.06</v>
      </c>
      <c r="G87" s="12">
        <v>21</v>
      </c>
      <c r="H87" s="9" t="s">
        <v>21</v>
      </c>
    </row>
    <row r="88" spans="1:8">
      <c r="A88" s="9">
        <v>87</v>
      </c>
      <c r="B88" s="9" t="s">
        <v>78</v>
      </c>
      <c r="C88" s="13" t="s">
        <v>100</v>
      </c>
      <c r="D88" s="10">
        <v>76.9</v>
      </c>
      <c r="E88" s="10">
        <v>93.46</v>
      </c>
      <c r="F88" s="10">
        <f t="shared" si="2"/>
        <v>81.87</v>
      </c>
      <c r="G88" s="12">
        <v>22</v>
      </c>
      <c r="H88" s="9" t="s">
        <v>21</v>
      </c>
    </row>
    <row r="89" spans="1:8">
      <c r="A89" s="9">
        <v>88</v>
      </c>
      <c r="B89" s="9" t="s">
        <v>78</v>
      </c>
      <c r="C89" s="13" t="s">
        <v>101</v>
      </c>
      <c r="D89" s="10">
        <v>75.5</v>
      </c>
      <c r="E89" s="10">
        <v>94.81</v>
      </c>
      <c r="F89" s="10">
        <f t="shared" si="2"/>
        <v>81.29</v>
      </c>
      <c r="G89" s="12">
        <v>23</v>
      </c>
      <c r="H89" s="9" t="s">
        <v>21</v>
      </c>
    </row>
    <row r="90" spans="1:8">
      <c r="A90" s="9">
        <v>89</v>
      </c>
      <c r="B90" s="9" t="s">
        <v>78</v>
      </c>
      <c r="C90" s="13" t="s">
        <v>102</v>
      </c>
      <c r="D90" s="10">
        <v>74.4</v>
      </c>
      <c r="E90" s="10">
        <v>96.54</v>
      </c>
      <c r="F90" s="10">
        <f t="shared" si="2"/>
        <v>81.04</v>
      </c>
      <c r="G90" s="12">
        <v>24</v>
      </c>
      <c r="H90" s="9" t="s">
        <v>21</v>
      </c>
    </row>
    <row r="91" spans="1:8">
      <c r="A91" s="9">
        <v>90</v>
      </c>
      <c r="B91" s="9" t="s">
        <v>78</v>
      </c>
      <c r="C91" s="13" t="s">
        <v>103</v>
      </c>
      <c r="D91" s="10">
        <v>75.5</v>
      </c>
      <c r="E91" s="10">
        <v>91.73</v>
      </c>
      <c r="F91" s="10">
        <f t="shared" si="2"/>
        <v>80.37</v>
      </c>
      <c r="G91" s="12">
        <v>25</v>
      </c>
      <c r="H91" s="9" t="s">
        <v>21</v>
      </c>
    </row>
    <row r="92" spans="1:8">
      <c r="A92" s="9">
        <v>91</v>
      </c>
      <c r="B92" s="9" t="s">
        <v>78</v>
      </c>
      <c r="C92" s="13" t="s">
        <v>104</v>
      </c>
      <c r="D92" s="10">
        <v>76.2</v>
      </c>
      <c r="E92" s="10">
        <v>90</v>
      </c>
      <c r="F92" s="10">
        <f t="shared" si="2"/>
        <v>80.34</v>
      </c>
      <c r="G92" s="12">
        <v>26</v>
      </c>
      <c r="H92" s="9" t="s">
        <v>21</v>
      </c>
    </row>
    <row r="93" spans="1:8">
      <c r="A93" s="9">
        <v>92</v>
      </c>
      <c r="B93" s="9" t="s">
        <v>78</v>
      </c>
      <c r="C93" s="13" t="s">
        <v>105</v>
      </c>
      <c r="D93" s="10">
        <v>75.8</v>
      </c>
      <c r="E93" s="10">
        <v>85.19</v>
      </c>
      <c r="F93" s="10">
        <f t="shared" si="2"/>
        <v>78.62</v>
      </c>
      <c r="G93" s="12">
        <v>27</v>
      </c>
      <c r="H93" s="9" t="s">
        <v>21</v>
      </c>
    </row>
    <row r="94" spans="1:8">
      <c r="A94" s="9">
        <v>93</v>
      </c>
      <c r="B94" s="9" t="s">
        <v>78</v>
      </c>
      <c r="C94" s="13" t="s">
        <v>106</v>
      </c>
      <c r="D94" s="10">
        <v>75.1</v>
      </c>
      <c r="E94" s="10">
        <v>86.54</v>
      </c>
      <c r="F94" s="10">
        <f t="shared" si="2"/>
        <v>78.53</v>
      </c>
      <c r="G94" s="12">
        <v>28</v>
      </c>
      <c r="H94" s="9" t="s">
        <v>21</v>
      </c>
    </row>
    <row r="95" spans="1:8">
      <c r="A95" s="9">
        <v>94</v>
      </c>
      <c r="B95" s="9" t="s">
        <v>78</v>
      </c>
      <c r="C95" s="13" t="s">
        <v>107</v>
      </c>
      <c r="D95" s="10">
        <v>75.6</v>
      </c>
      <c r="E95" s="10">
        <v>83.84</v>
      </c>
      <c r="F95" s="10">
        <f t="shared" si="2"/>
        <v>78.07</v>
      </c>
      <c r="G95" s="12">
        <v>29</v>
      </c>
      <c r="H95" s="9" t="s">
        <v>21</v>
      </c>
    </row>
    <row r="96" spans="1:8">
      <c r="A96" s="9">
        <v>95</v>
      </c>
      <c r="B96" s="9" t="s">
        <v>78</v>
      </c>
      <c r="C96" s="13" t="s">
        <v>108</v>
      </c>
      <c r="D96" s="10">
        <v>77</v>
      </c>
      <c r="E96" s="10">
        <v>79.41</v>
      </c>
      <c r="F96" s="10">
        <f t="shared" si="2"/>
        <v>77.72</v>
      </c>
      <c r="G96" s="12">
        <v>30</v>
      </c>
      <c r="H96" s="9" t="s">
        <v>21</v>
      </c>
    </row>
    <row r="97" spans="1:8">
      <c r="A97" s="9">
        <v>96</v>
      </c>
      <c r="B97" s="9" t="s">
        <v>78</v>
      </c>
      <c r="C97" s="13" t="s">
        <v>109</v>
      </c>
      <c r="D97" s="10">
        <v>75.6</v>
      </c>
      <c r="E97" s="10">
        <v>80.38</v>
      </c>
      <c r="F97" s="10">
        <f t="shared" si="2"/>
        <v>77.03</v>
      </c>
      <c r="G97" s="12">
        <v>31</v>
      </c>
      <c r="H97" s="9" t="s">
        <v>21</v>
      </c>
    </row>
    <row r="98" spans="1:8">
      <c r="A98" s="9">
        <v>97</v>
      </c>
      <c r="B98" s="9" t="s">
        <v>78</v>
      </c>
      <c r="C98" s="13" t="s">
        <v>110</v>
      </c>
      <c r="D98" s="10">
        <v>75.4</v>
      </c>
      <c r="E98" s="10">
        <v>79.62</v>
      </c>
      <c r="F98" s="10">
        <f t="shared" si="2"/>
        <v>76.67</v>
      </c>
      <c r="G98" s="12">
        <v>32</v>
      </c>
      <c r="H98" s="9" t="s">
        <v>21</v>
      </c>
    </row>
    <row r="99" spans="1:8">
      <c r="A99" s="9">
        <v>98</v>
      </c>
      <c r="B99" s="9" t="s">
        <v>78</v>
      </c>
      <c r="C99" s="13" t="s">
        <v>111</v>
      </c>
      <c r="D99" s="10">
        <v>79.4</v>
      </c>
      <c r="E99" s="10">
        <v>70</v>
      </c>
      <c r="F99" s="10">
        <f t="shared" si="2"/>
        <v>76.58</v>
      </c>
      <c r="G99" s="12">
        <v>33</v>
      </c>
      <c r="H99" s="9" t="s">
        <v>21</v>
      </c>
    </row>
    <row r="100" spans="1:8">
      <c r="A100" s="9">
        <v>99</v>
      </c>
      <c r="B100" s="9" t="s">
        <v>78</v>
      </c>
      <c r="C100" s="13" t="s">
        <v>112</v>
      </c>
      <c r="D100" s="10">
        <v>75.3</v>
      </c>
      <c r="E100" s="10">
        <v>77.68</v>
      </c>
      <c r="F100" s="10">
        <f t="shared" si="2"/>
        <v>76.01</v>
      </c>
      <c r="G100" s="12">
        <v>34</v>
      </c>
      <c r="H100" s="9" t="s">
        <v>21</v>
      </c>
    </row>
    <row r="101" spans="1:8">
      <c r="A101" s="9">
        <v>100</v>
      </c>
      <c r="B101" s="9" t="s">
        <v>78</v>
      </c>
      <c r="C101" s="13" t="s">
        <v>113</v>
      </c>
      <c r="D101" s="10">
        <v>75.1</v>
      </c>
      <c r="E101" s="10">
        <v>75.74</v>
      </c>
      <c r="F101" s="10">
        <f t="shared" si="2"/>
        <v>75.29</v>
      </c>
      <c r="G101" s="12">
        <v>35</v>
      </c>
      <c r="H101" s="9" t="s">
        <v>21</v>
      </c>
    </row>
    <row r="102" spans="1:8">
      <c r="A102" s="9">
        <v>101</v>
      </c>
      <c r="B102" s="9" t="s">
        <v>78</v>
      </c>
      <c r="C102" s="13" t="s">
        <v>114</v>
      </c>
      <c r="D102" s="10">
        <v>74.9</v>
      </c>
      <c r="E102" s="10">
        <v>66.16</v>
      </c>
      <c r="F102" s="10">
        <f t="shared" si="2"/>
        <v>72.28</v>
      </c>
      <c r="G102" s="12">
        <v>36</v>
      </c>
      <c r="H102" s="9" t="s">
        <v>21</v>
      </c>
    </row>
    <row r="103" spans="1:8">
      <c r="A103" s="9">
        <v>102</v>
      </c>
      <c r="B103" s="9" t="s">
        <v>78</v>
      </c>
      <c r="C103" s="13" t="s">
        <v>115</v>
      </c>
      <c r="D103" s="10">
        <v>75.7</v>
      </c>
      <c r="E103" s="10">
        <v>51.73</v>
      </c>
      <c r="F103" s="10">
        <f t="shared" si="2"/>
        <v>68.51</v>
      </c>
      <c r="G103" s="12">
        <v>37</v>
      </c>
      <c r="H103" s="9" t="s">
        <v>21</v>
      </c>
    </row>
    <row r="104" spans="1:8">
      <c r="A104" s="9">
        <v>103</v>
      </c>
      <c r="B104" s="9" t="s">
        <v>78</v>
      </c>
      <c r="C104" s="13" t="s">
        <v>116</v>
      </c>
      <c r="D104" s="10">
        <f>VLOOKUP(C104,[1]面试名单!$C$2:$D$253,2,FALSE)</f>
        <v>79.8</v>
      </c>
      <c r="E104" s="10" t="s">
        <v>60</v>
      </c>
      <c r="F104" s="10">
        <f>ROUND(D104*0.7,2)</f>
        <v>55.86</v>
      </c>
      <c r="G104" s="12">
        <v>38</v>
      </c>
      <c r="H104" s="9" t="s">
        <v>21</v>
      </c>
    </row>
    <row r="105" spans="1:8">
      <c r="A105" s="9">
        <v>104</v>
      </c>
      <c r="B105" s="9" t="s">
        <v>78</v>
      </c>
      <c r="C105" s="13" t="s">
        <v>117</v>
      </c>
      <c r="D105" s="10">
        <f>VLOOKUP(C105,[1]面试名单!$C$2:$D$253,2,FALSE)</f>
        <v>74.4</v>
      </c>
      <c r="E105" s="10" t="s">
        <v>60</v>
      </c>
      <c r="F105" s="10">
        <f>ROUND(D105*0.7,2)</f>
        <v>52.08</v>
      </c>
      <c r="G105" s="12">
        <v>39</v>
      </c>
      <c r="H105" s="9" t="s">
        <v>21</v>
      </c>
    </row>
    <row r="106" spans="1:8">
      <c r="A106" s="9">
        <v>105</v>
      </c>
      <c r="B106" s="9" t="s">
        <v>78</v>
      </c>
      <c r="C106" s="13" t="s">
        <v>118</v>
      </c>
      <c r="D106" s="10">
        <f>VLOOKUP(C106,[1]面试名单!$C$2:$D$253,2,FALSE)</f>
        <v>74</v>
      </c>
      <c r="E106" s="10" t="s">
        <v>60</v>
      </c>
      <c r="F106" s="10">
        <f>ROUND(D106*0.7,2)</f>
        <v>51.8</v>
      </c>
      <c r="G106" s="12">
        <v>40</v>
      </c>
      <c r="H106" s="9" t="s">
        <v>21</v>
      </c>
    </row>
    <row r="107" spans="1:8">
      <c r="A107" s="9">
        <v>106</v>
      </c>
      <c r="B107" s="9" t="s">
        <v>119</v>
      </c>
      <c r="C107" s="13" t="s">
        <v>120</v>
      </c>
      <c r="D107" s="10">
        <v>83.8</v>
      </c>
      <c r="E107" s="10">
        <v>98.65</v>
      </c>
      <c r="F107" s="10">
        <f t="shared" ref="F107:F113" si="3">ROUND(D107*0.7+E107*0.3,2)</f>
        <v>88.26</v>
      </c>
      <c r="G107" s="12">
        <v>1</v>
      </c>
      <c r="H107" s="9" t="s">
        <v>10</v>
      </c>
    </row>
    <row r="108" spans="1:8">
      <c r="A108" s="9">
        <v>107</v>
      </c>
      <c r="B108" s="9" t="s">
        <v>119</v>
      </c>
      <c r="C108" s="13" t="s">
        <v>121</v>
      </c>
      <c r="D108" s="10">
        <v>85.7</v>
      </c>
      <c r="E108" s="10">
        <v>93.84</v>
      </c>
      <c r="F108" s="10">
        <f t="shared" si="3"/>
        <v>88.14</v>
      </c>
      <c r="G108" s="12">
        <v>2</v>
      </c>
      <c r="H108" s="9" t="s">
        <v>10</v>
      </c>
    </row>
    <row r="109" spans="1:8">
      <c r="A109" s="9">
        <v>108</v>
      </c>
      <c r="B109" s="9" t="s">
        <v>119</v>
      </c>
      <c r="C109" s="13" t="s">
        <v>122</v>
      </c>
      <c r="D109" s="10">
        <v>84.2</v>
      </c>
      <c r="E109" s="10">
        <v>96.54</v>
      </c>
      <c r="F109" s="10">
        <f t="shared" si="3"/>
        <v>87.9</v>
      </c>
      <c r="G109" s="12">
        <v>3</v>
      </c>
      <c r="H109" s="9" t="s">
        <v>10</v>
      </c>
    </row>
    <row r="110" spans="1:8">
      <c r="A110" s="9">
        <v>109</v>
      </c>
      <c r="B110" s="9" t="s">
        <v>119</v>
      </c>
      <c r="C110" s="13" t="s">
        <v>123</v>
      </c>
      <c r="D110" s="10">
        <v>81.4</v>
      </c>
      <c r="E110" s="10">
        <v>98.65</v>
      </c>
      <c r="F110" s="10">
        <f t="shared" si="3"/>
        <v>86.58</v>
      </c>
      <c r="G110" s="12">
        <v>4</v>
      </c>
      <c r="H110" s="9" t="s">
        <v>21</v>
      </c>
    </row>
    <row r="111" spans="1:8">
      <c r="A111" s="9">
        <v>110</v>
      </c>
      <c r="B111" s="9" t="s">
        <v>119</v>
      </c>
      <c r="C111" s="13" t="s">
        <v>124</v>
      </c>
      <c r="D111" s="10">
        <v>79.9</v>
      </c>
      <c r="E111" s="10">
        <v>95.57</v>
      </c>
      <c r="F111" s="10">
        <f t="shared" si="3"/>
        <v>84.6</v>
      </c>
      <c r="G111" s="12">
        <v>5</v>
      </c>
      <c r="H111" s="9" t="s">
        <v>21</v>
      </c>
    </row>
    <row r="112" spans="1:8">
      <c r="A112" s="9">
        <v>111</v>
      </c>
      <c r="B112" s="9" t="s">
        <v>119</v>
      </c>
      <c r="C112" s="13" t="s">
        <v>125</v>
      </c>
      <c r="D112" s="10">
        <v>73.8</v>
      </c>
      <c r="E112" s="10">
        <v>100</v>
      </c>
      <c r="F112" s="10">
        <f t="shared" si="3"/>
        <v>81.66</v>
      </c>
      <c r="G112" s="12">
        <v>6</v>
      </c>
      <c r="H112" s="9" t="s">
        <v>21</v>
      </c>
    </row>
    <row r="113" spans="1:8">
      <c r="A113" s="9">
        <v>112</v>
      </c>
      <c r="B113" s="9" t="s">
        <v>119</v>
      </c>
      <c r="C113" s="13" t="s">
        <v>126</v>
      </c>
      <c r="D113" s="10">
        <v>78</v>
      </c>
      <c r="E113" s="10">
        <v>86.92</v>
      </c>
      <c r="F113" s="10">
        <f t="shared" si="3"/>
        <v>80.68</v>
      </c>
      <c r="G113" s="12">
        <v>7</v>
      </c>
      <c r="H113" s="9" t="s">
        <v>21</v>
      </c>
    </row>
    <row r="114" spans="1:8">
      <c r="A114" s="9">
        <v>113</v>
      </c>
      <c r="B114" s="9" t="s">
        <v>119</v>
      </c>
      <c r="C114" s="13" t="s">
        <v>127</v>
      </c>
      <c r="D114" s="10">
        <f>VLOOKUP(C114,[1]面试名单!$C$2:$D$253,2,FALSE)</f>
        <v>79.6</v>
      </c>
      <c r="E114" s="10" t="s">
        <v>60</v>
      </c>
      <c r="F114" s="10">
        <f>ROUND(D114*0.7,2)</f>
        <v>55.72</v>
      </c>
      <c r="G114" s="12">
        <v>8</v>
      </c>
      <c r="H114" s="9" t="s">
        <v>21</v>
      </c>
    </row>
    <row r="115" spans="1:8">
      <c r="A115" s="9">
        <v>114</v>
      </c>
      <c r="B115" s="9" t="s">
        <v>119</v>
      </c>
      <c r="C115" s="13" t="s">
        <v>128</v>
      </c>
      <c r="D115" s="10">
        <f>VLOOKUP(C115,[1]面试名单!$C$2:$D$253,2,FALSE)</f>
        <v>76.5</v>
      </c>
      <c r="E115" s="10" t="s">
        <v>60</v>
      </c>
      <c r="F115" s="10">
        <f>ROUND(D115*0.7,2)</f>
        <v>53.55</v>
      </c>
      <c r="G115" s="12">
        <v>9</v>
      </c>
      <c r="H115" s="9" t="s">
        <v>21</v>
      </c>
    </row>
    <row r="116" spans="1:8">
      <c r="A116" s="9">
        <v>115</v>
      </c>
      <c r="B116" s="9" t="s">
        <v>119</v>
      </c>
      <c r="C116" s="13" t="s">
        <v>129</v>
      </c>
      <c r="D116" s="10">
        <f>VLOOKUP(C116,[1]面试名单!$C$2:$D$253,2,FALSE)</f>
        <v>74.2</v>
      </c>
      <c r="E116" s="10" t="s">
        <v>60</v>
      </c>
      <c r="F116" s="10">
        <f>ROUND(D116*0.7,2)</f>
        <v>51.94</v>
      </c>
      <c r="G116" s="12">
        <v>10</v>
      </c>
      <c r="H116" s="9" t="s">
        <v>21</v>
      </c>
    </row>
    <row r="117" spans="1:8">
      <c r="A117" s="9">
        <v>116</v>
      </c>
      <c r="B117" s="9" t="s">
        <v>130</v>
      </c>
      <c r="C117" s="13" t="s">
        <v>131</v>
      </c>
      <c r="D117" s="10">
        <v>88.6</v>
      </c>
      <c r="E117" s="10">
        <v>82.94</v>
      </c>
      <c r="F117" s="10">
        <f t="shared" ref="F117:F140" si="4">ROUND(D117*0.7+E117*0.3,2)</f>
        <v>86.9</v>
      </c>
      <c r="G117" s="12">
        <v>1</v>
      </c>
      <c r="H117" s="9" t="s">
        <v>10</v>
      </c>
    </row>
    <row r="118" spans="1:8">
      <c r="A118" s="9">
        <v>117</v>
      </c>
      <c r="B118" s="9" t="s">
        <v>130</v>
      </c>
      <c r="C118" s="13" t="s">
        <v>132</v>
      </c>
      <c r="D118" s="10">
        <v>86.5</v>
      </c>
      <c r="E118" s="10">
        <v>87.62</v>
      </c>
      <c r="F118" s="10">
        <f t="shared" si="4"/>
        <v>86.84</v>
      </c>
      <c r="G118" s="12">
        <v>2</v>
      </c>
      <c r="H118" s="9" t="s">
        <v>10</v>
      </c>
    </row>
    <row r="119" spans="1:8">
      <c r="A119" s="9">
        <v>118</v>
      </c>
      <c r="B119" s="9" t="s">
        <v>130</v>
      </c>
      <c r="C119" s="13" t="s">
        <v>133</v>
      </c>
      <c r="D119" s="10">
        <v>89.4</v>
      </c>
      <c r="E119" s="10">
        <v>80.09</v>
      </c>
      <c r="F119" s="10">
        <f t="shared" si="4"/>
        <v>86.61</v>
      </c>
      <c r="G119" s="12">
        <v>3</v>
      </c>
      <c r="H119" s="9" t="s">
        <v>10</v>
      </c>
    </row>
    <row r="120" spans="1:8">
      <c r="A120" s="9">
        <v>119</v>
      </c>
      <c r="B120" s="9" t="s">
        <v>130</v>
      </c>
      <c r="C120" s="13" t="s">
        <v>134</v>
      </c>
      <c r="D120" s="10">
        <v>88.3</v>
      </c>
      <c r="E120" s="10">
        <v>81.17</v>
      </c>
      <c r="F120" s="10">
        <f t="shared" si="4"/>
        <v>86.16</v>
      </c>
      <c r="G120" s="12">
        <v>4</v>
      </c>
      <c r="H120" s="9" t="s">
        <v>10</v>
      </c>
    </row>
    <row r="121" spans="1:8">
      <c r="A121" s="9">
        <v>120</v>
      </c>
      <c r="B121" s="9" t="s">
        <v>130</v>
      </c>
      <c r="C121" s="13" t="s">
        <v>135</v>
      </c>
      <c r="D121" s="10">
        <v>88</v>
      </c>
      <c r="E121" s="10">
        <v>81.26</v>
      </c>
      <c r="F121" s="10">
        <f t="shared" si="4"/>
        <v>85.98</v>
      </c>
      <c r="G121" s="12">
        <v>5</v>
      </c>
      <c r="H121" s="9" t="s">
        <v>10</v>
      </c>
    </row>
    <row r="122" spans="1:8">
      <c r="A122" s="9">
        <v>121</v>
      </c>
      <c r="B122" s="9" t="s">
        <v>130</v>
      </c>
      <c r="C122" s="13" t="s">
        <v>136</v>
      </c>
      <c r="D122" s="10">
        <v>88.1</v>
      </c>
      <c r="E122" s="10">
        <v>76.3</v>
      </c>
      <c r="F122" s="10">
        <f t="shared" si="4"/>
        <v>84.56</v>
      </c>
      <c r="G122" s="12">
        <v>6</v>
      </c>
      <c r="H122" s="9" t="s">
        <v>10</v>
      </c>
    </row>
    <row r="123" spans="1:8">
      <c r="A123" s="9">
        <v>122</v>
      </c>
      <c r="B123" s="9" t="s">
        <v>130</v>
      </c>
      <c r="C123" s="13" t="s">
        <v>137</v>
      </c>
      <c r="D123" s="10">
        <v>87.4</v>
      </c>
      <c r="E123" s="10">
        <v>77.66</v>
      </c>
      <c r="F123" s="10">
        <f t="shared" si="4"/>
        <v>84.48</v>
      </c>
      <c r="G123" s="12">
        <v>7</v>
      </c>
      <c r="H123" s="9" t="s">
        <v>10</v>
      </c>
    </row>
    <row r="124" spans="1:8">
      <c r="A124" s="9">
        <v>123</v>
      </c>
      <c r="B124" s="9" t="s">
        <v>130</v>
      </c>
      <c r="C124" s="13" t="s">
        <v>138</v>
      </c>
      <c r="D124" s="10">
        <v>82.1</v>
      </c>
      <c r="E124" s="10">
        <v>88.09</v>
      </c>
      <c r="F124" s="10">
        <f t="shared" si="4"/>
        <v>83.9</v>
      </c>
      <c r="G124" s="12">
        <v>8</v>
      </c>
      <c r="H124" s="9" t="s">
        <v>21</v>
      </c>
    </row>
    <row r="125" spans="1:8">
      <c r="A125" s="9">
        <v>124</v>
      </c>
      <c r="B125" s="9" t="s">
        <v>130</v>
      </c>
      <c r="C125" s="13" t="s">
        <v>139</v>
      </c>
      <c r="D125" s="10">
        <v>80.3</v>
      </c>
      <c r="E125" s="10">
        <v>91.03</v>
      </c>
      <c r="F125" s="10">
        <f t="shared" si="4"/>
        <v>83.52</v>
      </c>
      <c r="G125" s="12">
        <v>9</v>
      </c>
      <c r="H125" s="9" t="s">
        <v>21</v>
      </c>
    </row>
    <row r="126" spans="1:8">
      <c r="A126" s="9">
        <v>125</v>
      </c>
      <c r="B126" s="9" t="s">
        <v>130</v>
      </c>
      <c r="C126" s="13" t="s">
        <v>140</v>
      </c>
      <c r="D126" s="10">
        <v>78.6</v>
      </c>
      <c r="E126" s="10">
        <v>85.65</v>
      </c>
      <c r="F126" s="10">
        <f t="shared" si="4"/>
        <v>80.72</v>
      </c>
      <c r="G126" s="12">
        <v>10</v>
      </c>
      <c r="H126" s="9" t="s">
        <v>21</v>
      </c>
    </row>
    <row r="127" spans="1:8">
      <c r="A127" s="9">
        <v>126</v>
      </c>
      <c r="B127" s="9" t="s">
        <v>130</v>
      </c>
      <c r="C127" s="13" t="s">
        <v>141</v>
      </c>
      <c r="D127" s="10">
        <v>76.9</v>
      </c>
      <c r="E127" s="10">
        <v>88.97</v>
      </c>
      <c r="F127" s="10">
        <f t="shared" si="4"/>
        <v>80.52</v>
      </c>
      <c r="G127" s="12">
        <v>11</v>
      </c>
      <c r="H127" s="9" t="s">
        <v>21</v>
      </c>
    </row>
    <row r="128" spans="1:8">
      <c r="A128" s="9">
        <v>127</v>
      </c>
      <c r="B128" s="9" t="s">
        <v>130</v>
      </c>
      <c r="C128" s="13" t="s">
        <v>142</v>
      </c>
      <c r="D128" s="10">
        <v>75.7</v>
      </c>
      <c r="E128" s="10">
        <v>91.12</v>
      </c>
      <c r="F128" s="10">
        <f t="shared" si="4"/>
        <v>80.33</v>
      </c>
      <c r="G128" s="12">
        <v>12</v>
      </c>
      <c r="H128" s="9" t="s">
        <v>21</v>
      </c>
    </row>
    <row r="129" spans="1:8">
      <c r="A129" s="9">
        <v>128</v>
      </c>
      <c r="B129" s="9" t="s">
        <v>130</v>
      </c>
      <c r="C129" s="13" t="s">
        <v>143</v>
      </c>
      <c r="D129" s="10">
        <v>78.7</v>
      </c>
      <c r="E129" s="10">
        <v>83.6</v>
      </c>
      <c r="F129" s="10">
        <f t="shared" si="4"/>
        <v>80.17</v>
      </c>
      <c r="G129" s="12">
        <v>13</v>
      </c>
      <c r="H129" s="9" t="s">
        <v>21</v>
      </c>
    </row>
    <row r="130" spans="1:8">
      <c r="A130" s="9">
        <v>129</v>
      </c>
      <c r="B130" s="9" t="s">
        <v>130</v>
      </c>
      <c r="C130" s="13" t="s">
        <v>144</v>
      </c>
      <c r="D130" s="10">
        <v>77.8</v>
      </c>
      <c r="E130" s="10">
        <v>84.29</v>
      </c>
      <c r="F130" s="10">
        <f t="shared" si="4"/>
        <v>79.75</v>
      </c>
      <c r="G130" s="12">
        <v>14</v>
      </c>
      <c r="H130" s="9" t="s">
        <v>21</v>
      </c>
    </row>
    <row r="131" spans="1:8">
      <c r="A131" s="9">
        <v>130</v>
      </c>
      <c r="B131" s="9" t="s">
        <v>130</v>
      </c>
      <c r="C131" s="13" t="s">
        <v>145</v>
      </c>
      <c r="D131" s="10">
        <v>75.8</v>
      </c>
      <c r="E131" s="10">
        <v>88.18</v>
      </c>
      <c r="F131" s="10">
        <f t="shared" si="4"/>
        <v>79.51</v>
      </c>
      <c r="G131" s="12">
        <v>15</v>
      </c>
      <c r="H131" s="9" t="s">
        <v>21</v>
      </c>
    </row>
    <row r="132" spans="1:8">
      <c r="A132" s="9">
        <v>131</v>
      </c>
      <c r="B132" s="9" t="s">
        <v>130</v>
      </c>
      <c r="C132" s="13" t="s">
        <v>146</v>
      </c>
      <c r="D132" s="10">
        <v>77.2</v>
      </c>
      <c r="E132" s="10">
        <v>84.39</v>
      </c>
      <c r="F132" s="10">
        <f t="shared" si="4"/>
        <v>79.36</v>
      </c>
      <c r="G132" s="12">
        <v>16</v>
      </c>
      <c r="H132" s="9" t="s">
        <v>21</v>
      </c>
    </row>
    <row r="133" spans="1:8">
      <c r="A133" s="9">
        <v>132</v>
      </c>
      <c r="B133" s="9" t="s">
        <v>130</v>
      </c>
      <c r="C133" s="13" t="s">
        <v>147</v>
      </c>
      <c r="D133" s="10">
        <v>76</v>
      </c>
      <c r="E133" s="10">
        <v>85.56</v>
      </c>
      <c r="F133" s="10">
        <f t="shared" si="4"/>
        <v>78.87</v>
      </c>
      <c r="G133" s="12">
        <v>17</v>
      </c>
      <c r="H133" s="9" t="s">
        <v>21</v>
      </c>
    </row>
    <row r="134" spans="1:8">
      <c r="A134" s="9">
        <v>133</v>
      </c>
      <c r="B134" s="9" t="s">
        <v>130</v>
      </c>
      <c r="C134" s="13" t="s">
        <v>148</v>
      </c>
      <c r="D134" s="10">
        <v>79.8</v>
      </c>
      <c r="E134" s="10">
        <v>75.9</v>
      </c>
      <c r="F134" s="10">
        <f t="shared" si="4"/>
        <v>78.63</v>
      </c>
      <c r="G134" s="12">
        <v>18</v>
      </c>
      <c r="H134" s="9" t="s">
        <v>21</v>
      </c>
    </row>
    <row r="135" spans="1:8">
      <c r="A135" s="9">
        <v>134</v>
      </c>
      <c r="B135" s="9" t="s">
        <v>130</v>
      </c>
      <c r="C135" s="13" t="s">
        <v>149</v>
      </c>
      <c r="D135" s="10">
        <v>77.9</v>
      </c>
      <c r="E135" s="10">
        <v>78.04</v>
      </c>
      <c r="F135" s="10">
        <f t="shared" si="4"/>
        <v>77.94</v>
      </c>
      <c r="G135" s="12">
        <v>19</v>
      </c>
      <c r="H135" s="9" t="s">
        <v>21</v>
      </c>
    </row>
    <row r="136" spans="1:8">
      <c r="A136" s="9">
        <v>135</v>
      </c>
      <c r="B136" s="9" t="s">
        <v>130</v>
      </c>
      <c r="C136" s="13" t="s">
        <v>150</v>
      </c>
      <c r="D136" s="10">
        <v>76.4</v>
      </c>
      <c r="E136" s="10">
        <v>80.19</v>
      </c>
      <c r="F136" s="10">
        <f t="shared" si="4"/>
        <v>77.54</v>
      </c>
      <c r="G136" s="12">
        <v>20</v>
      </c>
      <c r="H136" s="9" t="s">
        <v>21</v>
      </c>
    </row>
    <row r="137" spans="1:8">
      <c r="A137" s="9">
        <v>136</v>
      </c>
      <c r="B137" s="9" t="s">
        <v>130</v>
      </c>
      <c r="C137" s="13" t="s">
        <v>151</v>
      </c>
      <c r="D137" s="10">
        <v>77.9</v>
      </c>
      <c r="E137" s="10">
        <v>75.61</v>
      </c>
      <c r="F137" s="10">
        <f t="shared" si="4"/>
        <v>77.21</v>
      </c>
      <c r="G137" s="12">
        <v>21</v>
      </c>
      <c r="H137" s="9" t="s">
        <v>21</v>
      </c>
    </row>
    <row r="138" spans="1:8">
      <c r="A138" s="9">
        <v>137</v>
      </c>
      <c r="B138" s="9" t="s">
        <v>130</v>
      </c>
      <c r="C138" s="13" t="s">
        <v>152</v>
      </c>
      <c r="D138" s="10">
        <v>76.3</v>
      </c>
      <c r="E138" s="10">
        <v>78.83</v>
      </c>
      <c r="F138" s="10">
        <f t="shared" si="4"/>
        <v>77.06</v>
      </c>
      <c r="G138" s="12">
        <v>22</v>
      </c>
      <c r="H138" s="9" t="s">
        <v>21</v>
      </c>
    </row>
    <row r="139" spans="1:8">
      <c r="A139" s="9">
        <v>138</v>
      </c>
      <c r="B139" s="9" t="s">
        <v>130</v>
      </c>
      <c r="C139" s="13" t="s">
        <v>153</v>
      </c>
      <c r="D139" s="10">
        <v>76.7</v>
      </c>
      <c r="E139" s="10">
        <v>76.21</v>
      </c>
      <c r="F139" s="10">
        <f t="shared" si="4"/>
        <v>76.55</v>
      </c>
      <c r="G139" s="12">
        <v>23</v>
      </c>
      <c r="H139" s="9" t="s">
        <v>21</v>
      </c>
    </row>
    <row r="140" spans="1:8">
      <c r="A140" s="9">
        <v>139</v>
      </c>
      <c r="B140" s="9" t="s">
        <v>130</v>
      </c>
      <c r="C140" s="13" t="s">
        <v>154</v>
      </c>
      <c r="D140" s="10">
        <v>77.1</v>
      </c>
      <c r="E140" s="10">
        <v>73.45</v>
      </c>
      <c r="F140" s="10">
        <f t="shared" si="4"/>
        <v>76.01</v>
      </c>
      <c r="G140" s="12">
        <v>24</v>
      </c>
      <c r="H140" s="9" t="s">
        <v>21</v>
      </c>
    </row>
    <row r="141" spans="1:8">
      <c r="A141" s="9">
        <v>140</v>
      </c>
      <c r="B141" s="9" t="s">
        <v>130</v>
      </c>
      <c r="C141" s="13" t="s">
        <v>155</v>
      </c>
      <c r="D141" s="10">
        <f>VLOOKUP(C141,[1]面试名单!$C$2:$D$253,2,FALSE)</f>
        <v>78.7</v>
      </c>
      <c r="E141" s="10" t="s">
        <v>60</v>
      </c>
      <c r="F141" s="10">
        <f t="shared" ref="F141:F151" si="5">ROUND(D141*0.7,2)</f>
        <v>55.09</v>
      </c>
      <c r="G141" s="12">
        <v>25</v>
      </c>
      <c r="H141" s="9" t="s">
        <v>21</v>
      </c>
    </row>
    <row r="142" spans="1:8">
      <c r="A142" s="9">
        <v>141</v>
      </c>
      <c r="B142" s="9" t="s">
        <v>130</v>
      </c>
      <c r="C142" s="13" t="s">
        <v>156</v>
      </c>
      <c r="D142" s="10">
        <f>VLOOKUP(C142,[1]面试名单!$C$2:$D$253,2,FALSE)</f>
        <v>78.1</v>
      </c>
      <c r="E142" s="10" t="s">
        <v>60</v>
      </c>
      <c r="F142" s="10">
        <f t="shared" si="5"/>
        <v>54.67</v>
      </c>
      <c r="G142" s="12">
        <v>26</v>
      </c>
      <c r="H142" s="9" t="s">
        <v>21</v>
      </c>
    </row>
    <row r="143" spans="1:8">
      <c r="A143" s="9">
        <v>142</v>
      </c>
      <c r="B143" s="9" t="s">
        <v>130</v>
      </c>
      <c r="C143" s="13" t="s">
        <v>157</v>
      </c>
      <c r="D143" s="10">
        <f>VLOOKUP(C143,[1]面试名单!$C$2:$D$253,2,FALSE)</f>
        <v>77.9</v>
      </c>
      <c r="E143" s="10" t="s">
        <v>60</v>
      </c>
      <c r="F143" s="10">
        <f t="shared" si="5"/>
        <v>54.53</v>
      </c>
      <c r="G143" s="12">
        <v>27</v>
      </c>
      <c r="H143" s="9" t="s">
        <v>21</v>
      </c>
    </row>
    <row r="144" spans="1:8">
      <c r="A144" s="9">
        <v>143</v>
      </c>
      <c r="B144" s="9" t="s">
        <v>130</v>
      </c>
      <c r="C144" s="13" t="s">
        <v>158</v>
      </c>
      <c r="D144" s="10">
        <f>VLOOKUP(C144,[1]面试名单!$C$2:$D$253,2,FALSE)</f>
        <v>77.7</v>
      </c>
      <c r="E144" s="10" t="s">
        <v>60</v>
      </c>
      <c r="F144" s="10">
        <f t="shared" si="5"/>
        <v>54.39</v>
      </c>
      <c r="G144" s="12">
        <v>28</v>
      </c>
      <c r="H144" s="9" t="s">
        <v>21</v>
      </c>
    </row>
    <row r="145" spans="1:8">
      <c r="A145" s="9">
        <v>144</v>
      </c>
      <c r="B145" s="9" t="s">
        <v>130</v>
      </c>
      <c r="C145" s="13" t="s">
        <v>159</v>
      </c>
      <c r="D145" s="10">
        <f>VLOOKUP(C145,[1]面试名单!$C$2:$D$253,2,FALSE)</f>
        <v>77.6</v>
      </c>
      <c r="E145" s="10" t="s">
        <v>60</v>
      </c>
      <c r="F145" s="10">
        <f t="shared" si="5"/>
        <v>54.32</v>
      </c>
      <c r="G145" s="12">
        <v>29</v>
      </c>
      <c r="H145" s="9" t="s">
        <v>21</v>
      </c>
    </row>
    <row r="146" spans="1:8">
      <c r="A146" s="9">
        <v>145</v>
      </c>
      <c r="B146" s="9" t="s">
        <v>130</v>
      </c>
      <c r="C146" s="13" t="s">
        <v>160</v>
      </c>
      <c r="D146" s="10">
        <f>VLOOKUP(C146,[1]面试名单!$C$2:$D$253,2,FALSE)</f>
        <v>77.6</v>
      </c>
      <c r="E146" s="10" t="s">
        <v>60</v>
      </c>
      <c r="F146" s="10">
        <f t="shared" si="5"/>
        <v>54.32</v>
      </c>
      <c r="G146" s="12">
        <v>29</v>
      </c>
      <c r="H146" s="9" t="s">
        <v>21</v>
      </c>
    </row>
    <row r="147" spans="1:8">
      <c r="A147" s="9">
        <v>146</v>
      </c>
      <c r="B147" s="9" t="s">
        <v>130</v>
      </c>
      <c r="C147" s="13" t="s">
        <v>161</v>
      </c>
      <c r="D147" s="10">
        <f>VLOOKUP(C147,[1]面试名单!$C$2:$D$253,2,FALSE)</f>
        <v>77.4</v>
      </c>
      <c r="E147" s="10" t="s">
        <v>60</v>
      </c>
      <c r="F147" s="10">
        <f t="shared" si="5"/>
        <v>54.18</v>
      </c>
      <c r="G147" s="12">
        <v>31</v>
      </c>
      <c r="H147" s="9" t="s">
        <v>21</v>
      </c>
    </row>
    <row r="148" spans="1:8">
      <c r="A148" s="9">
        <v>147</v>
      </c>
      <c r="B148" s="9" t="s">
        <v>130</v>
      </c>
      <c r="C148" s="13" t="s">
        <v>162</v>
      </c>
      <c r="D148" s="10">
        <f>VLOOKUP(C148,[1]面试名单!$C$2:$D$253,2,FALSE)</f>
        <v>77.3</v>
      </c>
      <c r="E148" s="10" t="s">
        <v>60</v>
      </c>
      <c r="F148" s="10">
        <f t="shared" si="5"/>
        <v>54.11</v>
      </c>
      <c r="G148" s="12">
        <v>32</v>
      </c>
      <c r="H148" s="9" t="s">
        <v>21</v>
      </c>
    </row>
    <row r="149" spans="1:8">
      <c r="A149" s="9">
        <v>148</v>
      </c>
      <c r="B149" s="9" t="s">
        <v>130</v>
      </c>
      <c r="C149" s="13" t="s">
        <v>163</v>
      </c>
      <c r="D149" s="10">
        <f>VLOOKUP(C149,[1]面试名单!$C$2:$D$253,2,FALSE)</f>
        <v>76</v>
      </c>
      <c r="E149" s="10" t="s">
        <v>60</v>
      </c>
      <c r="F149" s="10">
        <f t="shared" si="5"/>
        <v>53.2</v>
      </c>
      <c r="G149" s="12">
        <v>33</v>
      </c>
      <c r="H149" s="9" t="s">
        <v>21</v>
      </c>
    </row>
    <row r="150" spans="1:8">
      <c r="A150" s="9">
        <v>149</v>
      </c>
      <c r="B150" s="9" t="s">
        <v>130</v>
      </c>
      <c r="C150" s="13" t="s">
        <v>164</v>
      </c>
      <c r="D150" s="10">
        <f>VLOOKUP(C150,[1]面试名单!$C$2:$D$253,2,FALSE)</f>
        <v>75.9</v>
      </c>
      <c r="E150" s="10" t="s">
        <v>60</v>
      </c>
      <c r="F150" s="10">
        <f t="shared" si="5"/>
        <v>53.13</v>
      </c>
      <c r="G150" s="12">
        <v>34</v>
      </c>
      <c r="H150" s="9" t="s">
        <v>21</v>
      </c>
    </row>
    <row r="151" spans="1:8">
      <c r="A151" s="9">
        <v>150</v>
      </c>
      <c r="B151" s="9" t="s">
        <v>130</v>
      </c>
      <c r="C151" s="13" t="s">
        <v>165</v>
      </c>
      <c r="D151" s="10">
        <f>VLOOKUP(C151,[1]面试名单!$C$2:$D$253,2,FALSE)</f>
        <v>75.7</v>
      </c>
      <c r="E151" s="10" t="s">
        <v>60</v>
      </c>
      <c r="F151" s="10">
        <f t="shared" si="5"/>
        <v>52.99</v>
      </c>
      <c r="G151" s="12">
        <v>35</v>
      </c>
      <c r="H151" s="9" t="s">
        <v>21</v>
      </c>
    </row>
    <row r="152" spans="1:8">
      <c r="A152" s="9">
        <v>151</v>
      </c>
      <c r="B152" s="9" t="s">
        <v>166</v>
      </c>
      <c r="C152" s="13" t="s">
        <v>167</v>
      </c>
      <c r="D152" s="10">
        <v>88.8</v>
      </c>
      <c r="E152" s="10">
        <v>79.95</v>
      </c>
      <c r="F152" s="10">
        <f>ROUND(D152*0.7+E152*0.3,2)</f>
        <v>86.15</v>
      </c>
      <c r="G152" s="12">
        <v>1</v>
      </c>
      <c r="H152" s="9" t="s">
        <v>10</v>
      </c>
    </row>
    <row r="153" spans="1:8">
      <c r="A153" s="9">
        <v>152</v>
      </c>
      <c r="B153" s="9" t="s">
        <v>166</v>
      </c>
      <c r="C153" s="13" t="s">
        <v>168</v>
      </c>
      <c r="D153" s="10">
        <v>77.3</v>
      </c>
      <c r="E153" s="10">
        <v>83.05</v>
      </c>
      <c r="F153" s="10">
        <f>ROUND(D153*0.7+E153*0.3,2)</f>
        <v>79.03</v>
      </c>
      <c r="G153" s="12">
        <v>2</v>
      </c>
      <c r="H153" s="9" t="s">
        <v>21</v>
      </c>
    </row>
    <row r="154" spans="1:8">
      <c r="A154" s="9">
        <v>153</v>
      </c>
      <c r="B154" s="9" t="s">
        <v>166</v>
      </c>
      <c r="C154" s="13" t="s">
        <v>169</v>
      </c>
      <c r="D154" s="10">
        <f>VLOOKUP(C154,[1]面试名单!$C$2:$D$253,2,FALSE)</f>
        <v>73.6</v>
      </c>
      <c r="E154" s="10" t="s">
        <v>60</v>
      </c>
      <c r="F154" s="10">
        <f>ROUND(D154*0.7,2)</f>
        <v>51.52</v>
      </c>
      <c r="G154" s="12">
        <v>3</v>
      </c>
      <c r="H154" s="9" t="s">
        <v>21</v>
      </c>
    </row>
    <row r="155" spans="1:8">
      <c r="A155" s="9">
        <v>154</v>
      </c>
      <c r="B155" s="9" t="s">
        <v>166</v>
      </c>
      <c r="C155" s="13" t="s">
        <v>170</v>
      </c>
      <c r="D155" s="10">
        <f>VLOOKUP(C155,[1]面试名单!$C$2:$D$253,2,FALSE)</f>
        <v>73.4</v>
      </c>
      <c r="E155" s="10" t="s">
        <v>60</v>
      </c>
      <c r="F155" s="10">
        <f>ROUND(D155*0.7,2)</f>
        <v>51.38</v>
      </c>
      <c r="G155" s="12">
        <v>4</v>
      </c>
      <c r="H155" s="9" t="s">
        <v>21</v>
      </c>
    </row>
    <row r="156" spans="1:8">
      <c r="A156" s="9">
        <v>155</v>
      </c>
      <c r="B156" s="9" t="s">
        <v>166</v>
      </c>
      <c r="C156" s="13" t="s">
        <v>171</v>
      </c>
      <c r="D156" s="10">
        <f>VLOOKUP(C156,[1]面试名单!$C$2:$D$253,2,FALSE)</f>
        <v>72.6</v>
      </c>
      <c r="E156" s="10" t="s">
        <v>60</v>
      </c>
      <c r="F156" s="10">
        <f>ROUND(D156*0.7,2)</f>
        <v>50.82</v>
      </c>
      <c r="G156" s="12">
        <v>5</v>
      </c>
      <c r="H156" s="9" t="s">
        <v>21</v>
      </c>
    </row>
    <row r="157" spans="1:8">
      <c r="A157" s="9">
        <v>156</v>
      </c>
      <c r="B157" s="9" t="s">
        <v>172</v>
      </c>
      <c r="C157" s="13" t="s">
        <v>173</v>
      </c>
      <c r="D157" s="10">
        <v>88</v>
      </c>
      <c r="E157" s="10">
        <v>93.17</v>
      </c>
      <c r="F157" s="10">
        <f>ROUND(D157*0.7+E157*0.3,2)</f>
        <v>89.55</v>
      </c>
      <c r="G157" s="12">
        <v>1</v>
      </c>
      <c r="H157" s="9" t="s">
        <v>10</v>
      </c>
    </row>
    <row r="158" spans="1:8">
      <c r="A158" s="9">
        <v>157</v>
      </c>
      <c r="B158" s="9" t="s">
        <v>172</v>
      </c>
      <c r="C158" s="13" t="s">
        <v>174</v>
      </c>
      <c r="D158" s="10">
        <v>77.6</v>
      </c>
      <c r="E158" s="10">
        <v>86.34</v>
      </c>
      <c r="F158" s="10">
        <f>ROUND(D158*0.7+E158*0.3,2)</f>
        <v>80.22</v>
      </c>
      <c r="G158" s="12">
        <v>2</v>
      </c>
      <c r="H158" s="9" t="s">
        <v>21</v>
      </c>
    </row>
    <row r="159" spans="1:8">
      <c r="A159" s="9">
        <v>158</v>
      </c>
      <c r="B159" s="9" t="s">
        <v>172</v>
      </c>
      <c r="C159" s="13" t="s">
        <v>175</v>
      </c>
      <c r="D159" s="10">
        <v>75.2</v>
      </c>
      <c r="E159" s="10">
        <v>88.78</v>
      </c>
      <c r="F159" s="10">
        <f>ROUND(D159*0.7+E159*0.3,2)</f>
        <v>79.27</v>
      </c>
      <c r="G159" s="12">
        <v>3</v>
      </c>
      <c r="H159" s="9" t="s">
        <v>21</v>
      </c>
    </row>
    <row r="160" spans="1:8">
      <c r="A160" s="9">
        <v>159</v>
      </c>
      <c r="B160" s="9" t="s">
        <v>172</v>
      </c>
      <c r="C160" s="13" t="s">
        <v>176</v>
      </c>
      <c r="D160" s="10">
        <f>VLOOKUP(C160,[1]面试名单!$C$2:$D$253,2,FALSE)</f>
        <v>77.9</v>
      </c>
      <c r="E160" s="10" t="s">
        <v>60</v>
      </c>
      <c r="F160" s="10">
        <f>ROUND(D160*0.7,2)</f>
        <v>54.53</v>
      </c>
      <c r="G160" s="12">
        <v>4</v>
      </c>
      <c r="H160" s="9" t="s">
        <v>21</v>
      </c>
    </row>
    <row r="161" spans="1:8">
      <c r="A161" s="9">
        <v>160</v>
      </c>
      <c r="B161" s="9" t="s">
        <v>172</v>
      </c>
      <c r="C161" s="13" t="s">
        <v>177</v>
      </c>
      <c r="D161" s="10">
        <f>VLOOKUP(C161,[1]面试名单!$C$2:$D$253,2,FALSE)</f>
        <v>76.5</v>
      </c>
      <c r="E161" s="10" t="s">
        <v>60</v>
      </c>
      <c r="F161" s="10">
        <f>ROUND(D161*0.7,2)</f>
        <v>53.55</v>
      </c>
      <c r="G161" s="12">
        <v>5</v>
      </c>
      <c r="H161" s="9" t="s">
        <v>21</v>
      </c>
    </row>
    <row r="162" spans="1:8">
      <c r="A162" s="9">
        <v>161</v>
      </c>
      <c r="B162" s="9" t="s">
        <v>178</v>
      </c>
      <c r="C162" s="13" t="s">
        <v>179</v>
      </c>
      <c r="D162" s="10">
        <v>89.8</v>
      </c>
      <c r="E162" s="10">
        <v>96.32</v>
      </c>
      <c r="F162" s="10">
        <f>ROUND(D162*0.7+E162*0.3,2)</f>
        <v>91.76</v>
      </c>
      <c r="G162" s="12">
        <v>1</v>
      </c>
      <c r="H162" s="9" t="s">
        <v>10</v>
      </c>
    </row>
    <row r="163" spans="1:8">
      <c r="A163" s="9">
        <v>162</v>
      </c>
      <c r="B163" s="9" t="s">
        <v>178</v>
      </c>
      <c r="C163" s="13" t="s">
        <v>180</v>
      </c>
      <c r="D163" s="10">
        <v>79.2</v>
      </c>
      <c r="E163" s="10">
        <v>95.1</v>
      </c>
      <c r="F163" s="10">
        <f>ROUND(D163*0.7+E163*0.3,2)</f>
        <v>83.97</v>
      </c>
      <c r="G163" s="12">
        <v>2</v>
      </c>
      <c r="H163" s="9" t="s">
        <v>21</v>
      </c>
    </row>
    <row r="164" spans="1:8">
      <c r="A164" s="9">
        <v>163</v>
      </c>
      <c r="B164" s="9" t="s">
        <v>178</v>
      </c>
      <c r="C164" s="13" t="s">
        <v>181</v>
      </c>
      <c r="D164" s="10">
        <f>VLOOKUP(C164,[1]面试名单!$C$2:$D$253,2,FALSE)</f>
        <v>80.3</v>
      </c>
      <c r="E164" s="10" t="s">
        <v>60</v>
      </c>
      <c r="F164" s="10">
        <f>ROUND(D164*0.7,2)</f>
        <v>56.21</v>
      </c>
      <c r="G164" s="12">
        <v>3</v>
      </c>
      <c r="H164" s="9" t="s">
        <v>21</v>
      </c>
    </row>
    <row r="165" spans="1:8">
      <c r="A165" s="9">
        <v>164</v>
      </c>
      <c r="B165" s="9" t="s">
        <v>178</v>
      </c>
      <c r="C165" s="13" t="s">
        <v>182</v>
      </c>
      <c r="D165" s="10">
        <f>VLOOKUP(C165,[1]面试名单!$C$2:$D$253,2,FALSE)</f>
        <v>79.57</v>
      </c>
      <c r="E165" s="10" t="s">
        <v>60</v>
      </c>
      <c r="F165" s="10">
        <f>ROUND(D165*0.7,2)</f>
        <v>55.7</v>
      </c>
      <c r="G165" s="12">
        <v>4</v>
      </c>
      <c r="H165" s="9" t="s">
        <v>21</v>
      </c>
    </row>
    <row r="166" spans="1:8">
      <c r="A166" s="9">
        <v>165</v>
      </c>
      <c r="B166" s="9" t="s">
        <v>178</v>
      </c>
      <c r="C166" s="13" t="s">
        <v>183</v>
      </c>
      <c r="D166" s="10">
        <f>VLOOKUP(C166,[1]面试名单!$C$2:$D$253,2,FALSE)</f>
        <v>78.8</v>
      </c>
      <c r="E166" s="10" t="s">
        <v>60</v>
      </c>
      <c r="F166" s="10">
        <f>ROUND(D166*0.7,2)</f>
        <v>55.16</v>
      </c>
      <c r="G166" s="12">
        <v>5</v>
      </c>
      <c r="H166" s="9" t="s">
        <v>21</v>
      </c>
    </row>
    <row r="167" spans="1:8">
      <c r="A167" s="9">
        <v>166</v>
      </c>
      <c r="B167" s="9" t="s">
        <v>184</v>
      </c>
      <c r="C167" s="13" t="s">
        <v>185</v>
      </c>
      <c r="D167" s="10">
        <v>80.7</v>
      </c>
      <c r="E167" s="10">
        <v>89.21</v>
      </c>
      <c r="F167" s="10">
        <f>ROUND(D167*0.7+E167*0.3,2)</f>
        <v>83.25</v>
      </c>
      <c r="G167" s="12">
        <v>1</v>
      </c>
      <c r="H167" s="9" t="s">
        <v>10</v>
      </c>
    </row>
    <row r="168" spans="1:8">
      <c r="A168" s="9">
        <v>167</v>
      </c>
      <c r="B168" s="9" t="s">
        <v>184</v>
      </c>
      <c r="C168" s="13" t="s">
        <v>186</v>
      </c>
      <c r="D168" s="10">
        <v>78</v>
      </c>
      <c r="E168" s="10">
        <v>89.05</v>
      </c>
      <c r="F168" s="10">
        <f>ROUND(D168*0.7+E168*0.3,2)</f>
        <v>81.32</v>
      </c>
      <c r="G168" s="12">
        <v>2</v>
      </c>
      <c r="H168" s="9" t="s">
        <v>21</v>
      </c>
    </row>
    <row r="169" spans="1:8">
      <c r="A169" s="9">
        <v>168</v>
      </c>
      <c r="B169" s="9" t="s">
        <v>184</v>
      </c>
      <c r="C169" s="13" t="s">
        <v>187</v>
      </c>
      <c r="D169" s="10">
        <f>VLOOKUP(C169,[1]面试名单!$C$2:$D$253,2,FALSE)</f>
        <v>73.4</v>
      </c>
      <c r="E169" s="10" t="s">
        <v>60</v>
      </c>
      <c r="F169" s="10">
        <f>ROUND(D169*0.7,2)</f>
        <v>51.38</v>
      </c>
      <c r="G169" s="12">
        <v>3</v>
      </c>
      <c r="H169" s="9" t="s">
        <v>21</v>
      </c>
    </row>
  </sheetData>
  <sheetProtection formatCells="0" insertHyperlinks="0" autoFilter="0"/>
  <autoFilter xmlns:etc="http://www.wps.cn/officeDocument/2017/etCustomData" ref="A1:H169" etc:filterBottomFollowUsedRange="0">
    <sortState ref="A1:H169">
      <sortCondition ref="A2:A140"/>
      <sortCondition ref="F2:F140" descending="1"/>
    </sortState>
    <extLst/>
  </autoFilter>
  <sortState ref="B141:H151">
    <sortCondition ref="F141:F151" descending="1"/>
  </sortState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WWO_wpscloud_20230413220552-24fce7a47b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钟冠青</dc:creator>
  <cp:lastModifiedBy>•吴小花</cp:lastModifiedBy>
  <dcterms:created xsi:type="dcterms:W3CDTF">2023-04-11T16:19:00Z</dcterms:created>
  <dcterms:modified xsi:type="dcterms:W3CDTF">2023-04-14T19:15:00Z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AAF357B93E6A42918830C8D8EAEE1BE6_13</vt:lpwstr>
  </property>
  <property fmtid="{D5CDD505-2E9C-101B-9397-08002B2CF9AE}" pid="3" name="KSOProductBuildVer">
    <vt:lpwstr>2052-0.0.0.0</vt:lpwstr>
  </property>
</Properties>
</file>