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1" sheetId="1" r:id="rId1"/>
  </sheets>
  <definedNames>
    <definedName name="Database">'1'!$F$2:$G$11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<sst xmlns="http://schemas.openxmlformats.org/spreadsheetml/2006/main" count="128" uniqueCount="47">
  <si>
    <t>2022年度黄山市屯溪一中教育集团引进人才体检结果表</t>
  </si>
  <si>
    <t>序号</t>
  </si>
  <si>
    <t>区县</t>
  </si>
  <si>
    <t>招聘单位</t>
  </si>
  <si>
    <t>岗位代码</t>
  </si>
  <si>
    <t>岗位名称</t>
  </si>
  <si>
    <t>编号</t>
  </si>
  <si>
    <t>结论</t>
  </si>
  <si>
    <t>黄山市直</t>
  </si>
  <si>
    <t>屯溪一中教育集团</t>
  </si>
  <si>
    <t>高中语文</t>
  </si>
  <si>
    <t>Y020</t>
  </si>
  <si>
    <t>合格</t>
  </si>
  <si>
    <t>Y018</t>
  </si>
  <si>
    <t>进一步检查</t>
  </si>
  <si>
    <t>Y008</t>
  </si>
  <si>
    <t>Y015</t>
  </si>
  <si>
    <t>高中数学</t>
  </si>
  <si>
    <t>Y014</t>
  </si>
  <si>
    <t>Y013</t>
  </si>
  <si>
    <t>补检部分项目</t>
  </si>
  <si>
    <t>高中英语</t>
  </si>
  <si>
    <t>Y021</t>
  </si>
  <si>
    <t>Y009</t>
  </si>
  <si>
    <t>Y024</t>
  </si>
  <si>
    <t>Y016</t>
  </si>
  <si>
    <t>Y019</t>
  </si>
  <si>
    <t>高中政治</t>
  </si>
  <si>
    <t>Y002</t>
  </si>
  <si>
    <t>高中地理</t>
  </si>
  <si>
    <t>Y025</t>
  </si>
  <si>
    <t>高中历史</t>
  </si>
  <si>
    <t>Y007</t>
  </si>
  <si>
    <t>Y006</t>
  </si>
  <si>
    <t>高中物理</t>
  </si>
  <si>
    <t>Y010</t>
  </si>
  <si>
    <t>Y001</t>
  </si>
  <si>
    <t>高中化学</t>
  </si>
  <si>
    <t>Y012</t>
  </si>
  <si>
    <t>Y011</t>
  </si>
  <si>
    <t>高中生物</t>
  </si>
  <si>
    <t>Y017</t>
  </si>
  <si>
    <t>高中体育</t>
  </si>
  <si>
    <t>Y003</t>
  </si>
  <si>
    <t>Y022</t>
  </si>
  <si>
    <t>Y004</t>
  </si>
  <si>
    <t>Y005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</si>
</sst>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6"/>
  <sheetViews>
    <sheetView tabSelected="1" workbookViewId="0">
      <selection activeCell="F3" sqref="F3:F26"/>
    </sheetView>
  </sheetViews>
  <sheetFormatPr defaultColWidth="9" defaultRowHeight="13.5" outlineLevelCol="6"/>
  <cols>
    <col min="1" max="1" width="8.975" style="1" customWidth="1"/>
    <col min="2" max="2" width="14.8333333333333" style="2" customWidth="1"/>
    <col min="3" max="3" width="26.8666666666667" customWidth="1"/>
    <col min="4" max="4" width="20.5833333333333" customWidth="1"/>
    <col min="5" max="5" width="23.1166666666667" style="3" customWidth="1"/>
    <col min="6" max="6" width="18.5666666666667" style="4" customWidth="1"/>
    <col min="7" max="7" width="16.875" style="4" customWidth="1"/>
  </cols>
  <sheetData>
    <row r="1" ht="33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pans="1:7">
      <c r="A3" s="8">
        <v>1</v>
      </c>
      <c r="B3" s="9" t="s">
        <v>8</v>
      </c>
      <c r="C3" s="10" t="s">
        <v>9</v>
      </c>
      <c r="D3" s="11" t="str">
        <f>"2022002"</f>
        <v>2022002</v>
      </c>
      <c r="E3" s="11" t="s">
        <v>10</v>
      </c>
      <c r="F3" s="9" t="s">
        <v>11</v>
      </c>
      <c r="G3" s="8" t="s">
        <v>12</v>
      </c>
    </row>
    <row r="4" spans="1:7">
      <c r="A4" s="8">
        <v>2</v>
      </c>
      <c r="B4" s="9" t="s">
        <v>8</v>
      </c>
      <c r="C4" s="10" t="s">
        <v>9</v>
      </c>
      <c r="D4" s="11" t="str">
        <f>"2022002"</f>
        <v>2022002</v>
      </c>
      <c r="E4" s="11" t="s">
        <v>10</v>
      </c>
      <c r="F4" s="9" t="s">
        <v>13</v>
      </c>
      <c r="G4" s="8" t="s">
        <v>14</v>
      </c>
    </row>
    <row r="5" spans="1:7">
      <c r="A5" s="8">
        <v>3</v>
      </c>
      <c r="B5" s="9" t="s">
        <v>8</v>
      </c>
      <c r="C5" s="10" t="s">
        <v>9</v>
      </c>
      <c r="D5" s="11" t="str">
        <f>"2022002"</f>
        <v>2022002</v>
      </c>
      <c r="E5" s="11" t="s">
        <v>10</v>
      </c>
      <c r="F5" s="9" t="s">
        <v>15</v>
      </c>
      <c r="G5" s="8" t="s">
        <v>12</v>
      </c>
    </row>
    <row r="6" spans="1:7">
      <c r="A6" s="8">
        <v>4</v>
      </c>
      <c r="B6" s="9" t="s">
        <v>8</v>
      </c>
      <c r="C6" s="10" t="s">
        <v>9</v>
      </c>
      <c r="D6" s="11" t="str">
        <f>"2022002"</f>
        <v>2022002</v>
      </c>
      <c r="E6" s="11" t="s">
        <v>10</v>
      </c>
      <c r="F6" s="9" t="s">
        <v>16</v>
      </c>
      <c r="G6" s="8" t="s">
        <v>12</v>
      </c>
    </row>
    <row r="7" spans="1:7">
      <c r="A7" s="8">
        <v>5</v>
      </c>
      <c r="B7" s="9" t="s">
        <v>8</v>
      </c>
      <c r="C7" s="10" t="s">
        <v>9</v>
      </c>
      <c r="D7" s="11" t="str">
        <f>"2022003"</f>
        <v>2022003</v>
      </c>
      <c r="E7" s="11" t="s">
        <v>17</v>
      </c>
      <c r="F7" s="9" t="s">
        <v>18</v>
      </c>
      <c r="G7" s="8" t="s">
        <v>12</v>
      </c>
    </row>
    <row r="8" spans="1:7">
      <c r="A8" s="8">
        <v>6</v>
      </c>
      <c r="B8" s="9" t="s">
        <v>8</v>
      </c>
      <c r="C8" s="10" t="s">
        <v>9</v>
      </c>
      <c r="D8" s="11" t="str">
        <f>"2022003"</f>
        <v>2022003</v>
      </c>
      <c r="E8" s="11" t="s">
        <v>17</v>
      </c>
      <c r="F8" s="9" t="s">
        <v>19</v>
      </c>
      <c r="G8" s="12" t="s">
        <v>20</v>
      </c>
    </row>
    <row r="9" spans="1:7">
      <c r="A9" s="8">
        <v>7</v>
      </c>
      <c r="B9" s="9" t="s">
        <v>8</v>
      </c>
      <c r="C9" s="10" t="s">
        <v>9</v>
      </c>
      <c r="D9" s="11" t="str">
        <f>"2022004"</f>
        <v>2022004</v>
      </c>
      <c r="E9" s="11" t="s">
        <v>21</v>
      </c>
      <c r="F9" s="9" t="s">
        <v>22</v>
      </c>
      <c r="G9" s="8" t="s">
        <v>12</v>
      </c>
    </row>
    <row r="10" spans="1:7">
      <c r="A10" s="8">
        <v>8</v>
      </c>
      <c r="B10" s="9" t="s">
        <v>8</v>
      </c>
      <c r="C10" s="10" t="s">
        <v>9</v>
      </c>
      <c r="D10" s="11" t="str">
        <f>"2022004"</f>
        <v>2022004</v>
      </c>
      <c r="E10" s="11" t="s">
        <v>21</v>
      </c>
      <c r="F10" s="9" t="s">
        <v>23</v>
      </c>
      <c r="G10" s="11" t="s">
        <v>14</v>
      </c>
    </row>
    <row r="11" spans="1:7">
      <c r="A11" s="8">
        <v>9</v>
      </c>
      <c r="B11" s="9" t="s">
        <v>8</v>
      </c>
      <c r="C11" s="10" t="s">
        <v>9</v>
      </c>
      <c r="D11" s="11" t="str">
        <f>"2022004"</f>
        <v>2022004</v>
      </c>
      <c r="E11" s="11" t="s">
        <v>21</v>
      </c>
      <c r="F11" s="9" t="s">
        <v>24</v>
      </c>
      <c r="G11" s="8" t="s">
        <v>12</v>
      </c>
    </row>
    <row r="12" spans="1:7">
      <c r="A12" s="8">
        <v>10</v>
      </c>
      <c r="B12" s="9" t="s">
        <v>8</v>
      </c>
      <c r="C12" s="10" t="s">
        <v>9</v>
      </c>
      <c r="D12" s="11" t="str">
        <f>"2022004"</f>
        <v>2022004</v>
      </c>
      <c r="E12" s="11" t="s">
        <v>21</v>
      </c>
      <c r="F12" s="12" t="s">
        <v>25</v>
      </c>
      <c r="G12" s="8" t="s">
        <v>12</v>
      </c>
    </row>
    <row r="13" spans="1:7">
      <c r="A13" s="8">
        <v>11</v>
      </c>
      <c r="B13" s="9" t="s">
        <v>8</v>
      </c>
      <c r="C13" s="10" t="s">
        <v>9</v>
      </c>
      <c r="D13" s="11" t="str">
        <f>"2022004"</f>
        <v>2022004</v>
      </c>
      <c r="E13" s="11" t="s">
        <v>21</v>
      </c>
      <c r="F13" s="12" t="s">
        <v>26</v>
      </c>
      <c r="G13" s="8" t="s">
        <v>12</v>
      </c>
    </row>
    <row r="14" spans="1:7">
      <c r="A14" s="8">
        <v>12</v>
      </c>
      <c r="B14" s="9" t="s">
        <v>8</v>
      </c>
      <c r="C14" s="10" t="s">
        <v>9</v>
      </c>
      <c r="D14" s="11" t="str">
        <f>"2022005"</f>
        <v>2022005</v>
      </c>
      <c r="E14" s="11" t="s">
        <v>27</v>
      </c>
      <c r="F14" s="12" t="s">
        <v>28</v>
      </c>
      <c r="G14" s="8" t="s">
        <v>12</v>
      </c>
    </row>
    <row r="15" spans="1:7">
      <c r="A15" s="8">
        <v>13</v>
      </c>
      <c r="B15" s="9" t="s">
        <v>8</v>
      </c>
      <c r="C15" s="10" t="s">
        <v>9</v>
      </c>
      <c r="D15" s="11" t="str">
        <f>"2022007"</f>
        <v>2022007</v>
      </c>
      <c r="E15" s="11" t="s">
        <v>29</v>
      </c>
      <c r="F15" s="12" t="s">
        <v>30</v>
      </c>
      <c r="G15" s="12" t="s">
        <v>14</v>
      </c>
    </row>
    <row r="16" spans="1:7">
      <c r="A16" s="8">
        <v>14</v>
      </c>
      <c r="B16" s="9" t="s">
        <v>8</v>
      </c>
      <c r="C16" s="10" t="s">
        <v>9</v>
      </c>
      <c r="D16" s="11" t="str">
        <f>"2022006"</f>
        <v>2022006</v>
      </c>
      <c r="E16" s="11" t="s">
        <v>31</v>
      </c>
      <c r="F16" s="12" t="s">
        <v>32</v>
      </c>
      <c r="G16" s="8" t="s">
        <v>12</v>
      </c>
    </row>
    <row r="17" spans="1:7">
      <c r="A17" s="8">
        <v>15</v>
      </c>
      <c r="B17" s="9" t="s">
        <v>8</v>
      </c>
      <c r="C17" s="10" t="s">
        <v>9</v>
      </c>
      <c r="D17" s="11" t="str">
        <f>"2022006"</f>
        <v>2022006</v>
      </c>
      <c r="E17" s="11" t="s">
        <v>31</v>
      </c>
      <c r="F17" s="12" t="s">
        <v>33</v>
      </c>
      <c r="G17" s="8" t="s">
        <v>12</v>
      </c>
    </row>
    <row r="18" spans="1:7">
      <c r="A18" s="8">
        <v>16</v>
      </c>
      <c r="B18" s="9" t="s">
        <v>8</v>
      </c>
      <c r="C18" s="10" t="s">
        <v>9</v>
      </c>
      <c r="D18" s="11" t="str">
        <f>"2022008"</f>
        <v>2022008</v>
      </c>
      <c r="E18" s="11" t="s">
        <v>34</v>
      </c>
      <c r="F18" s="12" t="s">
        <v>35</v>
      </c>
      <c r="G18" s="12" t="s">
        <v>20</v>
      </c>
    </row>
    <row r="19" spans="1:7">
      <c r="A19" s="8">
        <v>17</v>
      </c>
      <c r="B19" s="9" t="s">
        <v>8</v>
      </c>
      <c r="C19" s="10" t="s">
        <v>9</v>
      </c>
      <c r="D19" s="11" t="str">
        <f>"2022008"</f>
        <v>2022008</v>
      </c>
      <c r="E19" s="11" t="s">
        <v>34</v>
      </c>
      <c r="F19" s="12" t="s">
        <v>36</v>
      </c>
      <c r="G19" s="8" t="s">
        <v>12</v>
      </c>
    </row>
    <row r="20" spans="1:7">
      <c r="A20" s="8">
        <v>18</v>
      </c>
      <c r="B20" s="9" t="s">
        <v>8</v>
      </c>
      <c r="C20" s="10" t="s">
        <v>9</v>
      </c>
      <c r="D20" s="11" t="str">
        <f>"2022009"</f>
        <v>2022009</v>
      </c>
      <c r="E20" s="11" t="s">
        <v>37</v>
      </c>
      <c r="F20" s="12" t="s">
        <v>38</v>
      </c>
      <c r="G20" s="8" t="s">
        <v>12</v>
      </c>
    </row>
    <row r="21" spans="1:7">
      <c r="A21" s="8">
        <v>19</v>
      </c>
      <c r="B21" s="9" t="s">
        <v>8</v>
      </c>
      <c r="C21" s="10" t="s">
        <v>9</v>
      </c>
      <c r="D21" s="11" t="str">
        <f>"2022009"</f>
        <v>2022009</v>
      </c>
      <c r="E21" s="11" t="s">
        <v>37</v>
      </c>
      <c r="F21" s="12" t="s">
        <v>39</v>
      </c>
      <c r="G21" s="12" t="s">
        <v>20</v>
      </c>
    </row>
    <row r="22" spans="1:7">
      <c r="A22" s="8">
        <v>20</v>
      </c>
      <c r="B22" s="9" t="s">
        <v>8</v>
      </c>
      <c r="C22" s="10" t="s">
        <v>9</v>
      </c>
      <c r="D22" s="11" t="str">
        <f>"2022010"</f>
        <v>2022010</v>
      </c>
      <c r="E22" s="11" t="s">
        <v>40</v>
      </c>
      <c r="F22" s="12" t="s">
        <v>41</v>
      </c>
      <c r="G22" s="8" t="s">
        <v>12</v>
      </c>
    </row>
    <row r="23" spans="1:7">
      <c r="A23" s="8">
        <v>21</v>
      </c>
      <c r="B23" s="9" t="s">
        <v>8</v>
      </c>
      <c r="C23" s="10" t="s">
        <v>9</v>
      </c>
      <c r="D23" s="11" t="str">
        <f>"2022011"</f>
        <v>2022011</v>
      </c>
      <c r="E23" s="11" t="s">
        <v>42</v>
      </c>
      <c r="F23" s="12" t="s">
        <v>43</v>
      </c>
      <c r="G23" s="8" t="s">
        <v>12</v>
      </c>
    </row>
    <row r="24" spans="1:7">
      <c r="A24" s="8">
        <v>22</v>
      </c>
      <c r="B24" s="9" t="s">
        <v>8</v>
      </c>
      <c r="C24" s="10" t="s">
        <v>9</v>
      </c>
      <c r="D24" s="11" t="str">
        <f>"2022011"</f>
        <v>2022011</v>
      </c>
      <c r="E24" s="11" t="s">
        <v>42</v>
      </c>
      <c r="F24" s="12" t="s">
        <v>44</v>
      </c>
      <c r="G24" s="8" t="s">
        <v>12</v>
      </c>
    </row>
    <row r="25" spans="1:7">
      <c r="A25" s="8">
        <v>23</v>
      </c>
      <c r="B25" s="9" t="s">
        <v>8</v>
      </c>
      <c r="C25" s="10" t="s">
        <v>9</v>
      </c>
      <c r="D25" s="11" t="str">
        <f>"2022011"</f>
        <v>2022011</v>
      </c>
      <c r="E25" s="11" t="s">
        <v>42</v>
      </c>
      <c r="F25" s="12" t="s">
        <v>45</v>
      </c>
      <c r="G25" s="8" t="s">
        <v>12</v>
      </c>
    </row>
    <row r="26" spans="1:7">
      <c r="A26" s="8">
        <v>24</v>
      </c>
      <c r="B26" s="9" t="s">
        <v>8</v>
      </c>
      <c r="C26" s="10" t="s">
        <v>9</v>
      </c>
      <c r="D26" s="11" t="str">
        <f>"2022011"</f>
        <v>2022011</v>
      </c>
      <c r="E26" s="11" t="s">
        <v>42</v>
      </c>
      <c r="F26" s="12" t="s">
        <v>46</v>
      </c>
      <c r="G26" s="8" t="s">
        <v>12</v>
      </c>
    </row>
  </sheetData>
  <sortState ref="A3:G26">
    <sortCondition ref="A3:A26"/>
  </sortState>
  <mergeCells count="1">
    <mergeCell ref="A1:G1"/>
  </mergeCells>
  <pageMargins left="0.751388888888889" right="0.751388888888889" top="0.66875" bottom="0.590277777777778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2019-07-24T06:26:00Z</dcterms:created>
  <dcterms:modified xsi:type="dcterms:W3CDTF">2022-07-08T08:07:11Z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ACBC7581CC9941BDBDCE341E968F64EB</vt:lpwstr>
  </property>
</Properties>
</file>