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6840"/>
  </bookViews>
  <sheets>
    <sheet name="成绩总册" sheetId="3" r:id="rId1"/>
  </sheets>
  <externalReferences>
    <externalReference r:id="rId2"/>
    <externalReference r:id="rId3"/>
  </externalReferences>
  <definedNames>
    <definedName name="_xlnm.Print_Area" localSheetId="0">成绩总册!$A$3:$N$40</definedName>
    <definedName name="_xlnm.Print_Titles" localSheetId="0">成绩总册!$4:$4</definedName>
  </definedNames>
  <calcPr calcId="144525"/>
</workbook>
</file>

<file path=xl/sharedStrings.xml><?xml version="1.0" encoding="utf-8"?>
<sst xmlns="http://schemas.openxmlformats.org/spreadsheetml/2006/main" count="158" uniqueCount="70">
  <si>
    <t>附件1</t>
  </si>
  <si>
    <t>2020年肇庆市教育局属下事业单位肇庆宣卿中学公开招聘工作人员
考试总成绩和入围体检人员名单</t>
  </si>
  <si>
    <t>序号</t>
  </si>
  <si>
    <t>准考证号</t>
  </si>
  <si>
    <t>姓名</t>
  </si>
  <si>
    <t>性别</t>
  </si>
  <si>
    <t>岗位代码</t>
  </si>
  <si>
    <t>报考岗位</t>
  </si>
  <si>
    <t>招聘
人数</t>
  </si>
  <si>
    <t>笔试成绩</t>
  </si>
  <si>
    <t>面试成绩</t>
  </si>
  <si>
    <t>专业技能测试成绩</t>
  </si>
  <si>
    <t>总成绩</t>
  </si>
  <si>
    <t>名次</t>
  </si>
  <si>
    <t>是否入围体检</t>
  </si>
  <si>
    <t>备注</t>
  </si>
  <si>
    <t>20001017</t>
  </si>
  <si>
    <t>颜婷</t>
  </si>
  <si>
    <t>A0001</t>
  </si>
  <si>
    <t>中学语文教师</t>
  </si>
  <si>
    <t>是</t>
  </si>
  <si>
    <t>20001006</t>
  </si>
  <si>
    <t>许莉</t>
  </si>
  <si>
    <t>20001009</t>
  </si>
  <si>
    <t>何美霞</t>
  </si>
  <si>
    <t>否</t>
  </si>
  <si>
    <t>20001008</t>
  </si>
  <si>
    <t>朱思蕴</t>
  </si>
  <si>
    <t>20001002</t>
  </si>
  <si>
    <t>郑禧丹</t>
  </si>
  <si>
    <t>20001010</t>
  </si>
  <si>
    <t>许燕清</t>
  </si>
  <si>
    <t>林欣怡</t>
  </si>
  <si>
    <t>A0002</t>
  </si>
  <si>
    <t>中学数学教师</t>
  </si>
  <si>
    <t>黄锡辉</t>
  </si>
  <si>
    <t>A0003</t>
  </si>
  <si>
    <t>中学英语教师</t>
  </si>
  <si>
    <t>袁珊珊</t>
  </si>
  <si>
    <t>A0005</t>
  </si>
  <si>
    <t>中学生物教师</t>
  </si>
  <si>
    <t>主评委评分为75分</t>
  </si>
  <si>
    <t>黄火金</t>
  </si>
  <si>
    <t>主评委评分为62分</t>
  </si>
  <si>
    <t>李洁梅</t>
  </si>
  <si>
    <t>王冬羽</t>
  </si>
  <si>
    <t>A0006</t>
  </si>
  <si>
    <t>中学地理教师</t>
  </si>
  <si>
    <t>冯素珍</t>
  </si>
  <si>
    <t>崔忠来</t>
  </si>
  <si>
    <t>梁秋影</t>
  </si>
  <si>
    <t>A0007</t>
  </si>
  <si>
    <t>中学政治教师</t>
  </si>
  <si>
    <t>曾怡瑄</t>
  </si>
  <si>
    <t>彭淑杏</t>
  </si>
  <si>
    <t>梁钟文</t>
  </si>
  <si>
    <t>A0008</t>
  </si>
  <si>
    <t>中学历史教师</t>
  </si>
  <si>
    <t>伍思欣</t>
  </si>
  <si>
    <t>钟土佑</t>
  </si>
  <si>
    <t>潘丽华</t>
  </si>
  <si>
    <t>A0010</t>
  </si>
  <si>
    <t>中学音乐教师</t>
  </si>
  <si>
    <t>赵康斓</t>
  </si>
  <si>
    <t>陆炫希</t>
  </si>
  <si>
    <t>薛祥</t>
  </si>
  <si>
    <t>A0011</t>
  </si>
  <si>
    <t>中学体育教师</t>
  </si>
  <si>
    <t>杨姿敏</t>
  </si>
  <si>
    <t>夏建朗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</si>
</sst>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000000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color theme="1"/>
      <name val="方正小标宋简体"/>
      <charset val="134"/>
    </font>
    <font>
      <b/>
      <u/>
      <sz val="18"/>
      <color theme="1"/>
      <name val="方正小标宋简体"/>
      <charset val="134"/>
    </font>
    <font>
      <b/>
      <sz val="12"/>
      <name val="仿宋"/>
      <charset val="134"/>
    </font>
    <font>
      <b/>
      <sz val="12"/>
      <color indexed="8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29" fillId="15" borderId="11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0"/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3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39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_Sheet1_终 全县岗位征集表 汇总 - 打印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104;&#32489;&#24635;&#208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68;&#25454;\&#25307;&#32856;\2020&#31038;&#20250;&#20844;&#25307;\2020.7&#31038;&#20250;&#20844;&#25307;\&#20154;&#31038;&#23616;\&#32903;&#24198;&#23459;&#21375;&#20013;&#23398;2020&#24180;&#31038;&#20250;&#20844;&#25307;&#26448;&#26009;2020.8.7\&#31508;&#35797;&#20844;&#24067;&#21450;&#38754;&#35797;&#21517;&#21333;\&#31508;&#35797;&#25104;&#32489;&#21450;&#20837;&#22260;&#38754;&#35797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考生信息表"/>
      <sheetName val="抽签表"/>
      <sheetName val="成绩册"/>
      <sheetName val="考生1"/>
      <sheetName val="考生2"/>
      <sheetName val="考生3"/>
      <sheetName val="考生4"/>
      <sheetName val="考生5"/>
      <sheetName val="考生6"/>
      <sheetName val="考生7"/>
      <sheetName val="考生8"/>
      <sheetName val="考生9"/>
      <sheetName val="考生10"/>
      <sheetName val="体育音乐面试"/>
    </sheetNames>
    <sheetDataSet>
      <sheetData sheetId="0" refreshError="1"/>
      <sheetData sheetId="1" refreshError="1">
        <row r="2">
          <cell r="C2" t="str">
            <v>梁嘉颖</v>
          </cell>
        </row>
        <row r="3">
          <cell r="C3" t="str">
            <v>伍桂媛</v>
          </cell>
        </row>
        <row r="4">
          <cell r="C4" t="str">
            <v>张薇</v>
          </cell>
        </row>
        <row r="5">
          <cell r="C5" t="str">
            <v>梁木秀</v>
          </cell>
        </row>
        <row r="6">
          <cell r="C6" t="str">
            <v>陈艺匀</v>
          </cell>
        </row>
        <row r="7">
          <cell r="C7" t="str">
            <v>温燕灵</v>
          </cell>
        </row>
        <row r="8">
          <cell r="C8" t="str">
            <v>廖昱华</v>
          </cell>
        </row>
        <row r="9">
          <cell r="C9" t="str">
            <v>胡卓文</v>
          </cell>
        </row>
        <row r="10">
          <cell r="C10" t="str">
            <v>李红光</v>
          </cell>
        </row>
        <row r="11">
          <cell r="C11" t="str">
            <v>聂银镕</v>
          </cell>
        </row>
      </sheetData>
      <sheetData sheetId="2" refreshError="1"/>
      <sheetData sheetId="3" refreshError="1">
        <row r="11">
          <cell r="G11">
            <v>53.6</v>
          </cell>
        </row>
      </sheetData>
      <sheetData sheetId="4" refreshError="1">
        <row r="11">
          <cell r="G11">
            <v>67.8</v>
          </cell>
        </row>
      </sheetData>
      <sheetData sheetId="5" refreshError="1">
        <row r="11">
          <cell r="G11">
            <v>58.4</v>
          </cell>
        </row>
      </sheetData>
      <sheetData sheetId="6" refreshError="1">
        <row r="11">
          <cell r="G11">
            <v>60</v>
          </cell>
        </row>
      </sheetData>
      <sheetData sheetId="7" refreshError="1">
        <row r="11">
          <cell r="G11">
            <v>57.6</v>
          </cell>
        </row>
      </sheetData>
      <sheetData sheetId="8" refreshError="1">
        <row r="11">
          <cell r="G11">
            <v>0</v>
          </cell>
        </row>
      </sheetData>
      <sheetData sheetId="9" refreshError="1">
        <row r="11">
          <cell r="G11">
            <v>57.6</v>
          </cell>
        </row>
      </sheetData>
      <sheetData sheetId="10" refreshError="1">
        <row r="11">
          <cell r="G11">
            <v>70</v>
          </cell>
        </row>
      </sheetData>
      <sheetData sheetId="11" refreshError="1">
        <row r="11">
          <cell r="G11">
            <v>78.2</v>
          </cell>
        </row>
      </sheetData>
      <sheetData sheetId="12" refreshError="1">
        <row r="11">
          <cell r="G11">
            <v>55.8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笔试成绩册"/>
    </sheetNames>
    <sheetDataSet>
      <sheetData sheetId="0">
        <row r="4">
          <cell r="B4" t="str">
            <v>颜婷</v>
          </cell>
          <cell r="C4" t="str">
            <v>20001017</v>
          </cell>
          <cell r="D4" t="str">
            <v>女</v>
          </cell>
        </row>
        <row r="5">
          <cell r="B5" t="str">
            <v>何美霞</v>
          </cell>
          <cell r="C5" t="str">
            <v>20001009</v>
          </cell>
          <cell r="D5" t="str">
            <v>女</v>
          </cell>
        </row>
        <row r="6">
          <cell r="B6" t="str">
            <v>许莉</v>
          </cell>
          <cell r="C6" t="str">
            <v>20001006</v>
          </cell>
          <cell r="D6" t="str">
            <v>女</v>
          </cell>
        </row>
        <row r="7">
          <cell r="B7" t="str">
            <v>朱思蕴</v>
          </cell>
          <cell r="C7" t="str">
            <v>20001008</v>
          </cell>
          <cell r="D7" t="str">
            <v>女</v>
          </cell>
        </row>
        <row r="8">
          <cell r="B8" t="str">
            <v>郑禧丹</v>
          </cell>
          <cell r="C8" t="str">
            <v>20001002</v>
          </cell>
          <cell r="D8" t="str">
            <v>女</v>
          </cell>
        </row>
        <row r="9">
          <cell r="B9" t="str">
            <v>许燕清</v>
          </cell>
          <cell r="C9" t="str">
            <v>20001010</v>
          </cell>
          <cell r="D9" t="str">
            <v>女</v>
          </cell>
        </row>
        <row r="10">
          <cell r="B10" t="str">
            <v>唐可欣</v>
          </cell>
          <cell r="C10" t="str">
            <v>20001004</v>
          </cell>
          <cell r="D10" t="str">
            <v>女</v>
          </cell>
        </row>
        <row r="11">
          <cell r="B11" t="str">
            <v>艾丽江</v>
          </cell>
          <cell r="C11" t="str">
            <v>20001015</v>
          </cell>
          <cell r="D11" t="str">
            <v>女</v>
          </cell>
        </row>
        <row r="12">
          <cell r="B12" t="str">
            <v>黎飞悦</v>
          </cell>
          <cell r="C12" t="str">
            <v>20001018</v>
          </cell>
          <cell r="D12" t="str">
            <v>女</v>
          </cell>
        </row>
        <row r="13">
          <cell r="B13" t="str">
            <v>魏甫龙</v>
          </cell>
          <cell r="C13" t="str">
            <v>20001011</v>
          </cell>
          <cell r="D13" t="str">
            <v>男</v>
          </cell>
        </row>
        <row r="14">
          <cell r="B14" t="str">
            <v>郭晓琳</v>
          </cell>
          <cell r="C14" t="str">
            <v>20001014</v>
          </cell>
          <cell r="D14" t="str">
            <v>女</v>
          </cell>
        </row>
        <row r="15">
          <cell r="B15" t="str">
            <v>冷晓飞</v>
          </cell>
          <cell r="C15" t="str">
            <v>20001016</v>
          </cell>
          <cell r="D15" t="str">
            <v>男</v>
          </cell>
        </row>
        <row r="16">
          <cell r="B16" t="str">
            <v>蒋佳甫</v>
          </cell>
          <cell r="C16" t="str">
            <v>20001013</v>
          </cell>
          <cell r="D16" t="str">
            <v>男</v>
          </cell>
        </row>
        <row r="17">
          <cell r="B17" t="str">
            <v>梁晓雨</v>
          </cell>
          <cell r="C17" t="str">
            <v>20001005</v>
          </cell>
          <cell r="D17" t="str">
            <v>女</v>
          </cell>
        </row>
        <row r="18">
          <cell r="B18" t="str">
            <v>温少美</v>
          </cell>
          <cell r="C18" t="str">
            <v>20001012</v>
          </cell>
          <cell r="D18" t="str">
            <v>女</v>
          </cell>
        </row>
        <row r="19">
          <cell r="B19" t="str">
            <v>罗颖靖</v>
          </cell>
          <cell r="C19" t="str">
            <v>20001003</v>
          </cell>
          <cell r="D19" t="str">
            <v>女</v>
          </cell>
        </row>
        <row r="20">
          <cell r="B20" t="str">
            <v>孔林凤</v>
          </cell>
          <cell r="C20" t="str">
            <v>20001001</v>
          </cell>
          <cell r="D20" t="str">
            <v>女</v>
          </cell>
        </row>
        <row r="21">
          <cell r="B21" t="str">
            <v>唐玲</v>
          </cell>
          <cell r="C21" t="str">
            <v>20001007</v>
          </cell>
          <cell r="D21" t="str">
            <v>女</v>
          </cell>
        </row>
        <row r="22">
          <cell r="B22" t="str">
            <v>林欣怡</v>
          </cell>
          <cell r="C22">
            <v>20002003</v>
          </cell>
          <cell r="D22" t="str">
            <v>女</v>
          </cell>
        </row>
        <row r="23">
          <cell r="B23" t="str">
            <v>黄锡辉</v>
          </cell>
          <cell r="C23">
            <v>20002005</v>
          </cell>
          <cell r="D23" t="str">
            <v>男</v>
          </cell>
        </row>
        <row r="24">
          <cell r="B24" t="str">
            <v>陆鉴文</v>
          </cell>
          <cell r="C24">
            <v>20002002</v>
          </cell>
          <cell r="D24" t="str">
            <v>男</v>
          </cell>
        </row>
        <row r="25">
          <cell r="B25" t="str">
            <v>肖莎</v>
          </cell>
          <cell r="C25">
            <v>20002004</v>
          </cell>
          <cell r="D25" t="str">
            <v>女</v>
          </cell>
        </row>
        <row r="26">
          <cell r="B26" t="str">
            <v>吴文权</v>
          </cell>
          <cell r="C26">
            <v>20002012</v>
          </cell>
          <cell r="D26" t="str">
            <v>男</v>
          </cell>
        </row>
        <row r="27">
          <cell r="B27" t="str">
            <v>梁进标</v>
          </cell>
          <cell r="C27">
            <v>20002016</v>
          </cell>
          <cell r="D27" t="str">
            <v>男</v>
          </cell>
        </row>
        <row r="28">
          <cell r="B28" t="str">
            <v>孔英明</v>
          </cell>
          <cell r="C28">
            <v>20002011</v>
          </cell>
          <cell r="D28" t="str">
            <v>女</v>
          </cell>
        </row>
        <row r="29">
          <cell r="B29" t="str">
            <v>梁晓琪</v>
          </cell>
          <cell r="C29">
            <v>20002007</v>
          </cell>
          <cell r="D29" t="str">
            <v>女</v>
          </cell>
        </row>
        <row r="30">
          <cell r="B30" t="str">
            <v>莫变妹</v>
          </cell>
          <cell r="C30">
            <v>20002001</v>
          </cell>
          <cell r="D30" t="str">
            <v>女</v>
          </cell>
        </row>
        <row r="31">
          <cell r="B31" t="str">
            <v>黄燕雯</v>
          </cell>
          <cell r="C31">
            <v>20002009</v>
          </cell>
          <cell r="D31" t="str">
            <v>女</v>
          </cell>
        </row>
        <row r="32">
          <cell r="B32" t="str">
            <v>王佳莹</v>
          </cell>
          <cell r="C32">
            <v>20002010</v>
          </cell>
          <cell r="D32" t="str">
            <v>女</v>
          </cell>
        </row>
        <row r="33">
          <cell r="B33" t="str">
            <v>吴鸿姬</v>
          </cell>
          <cell r="C33">
            <v>20002008</v>
          </cell>
          <cell r="D33" t="str">
            <v>女</v>
          </cell>
        </row>
        <row r="34">
          <cell r="B34" t="str">
            <v>林转华</v>
          </cell>
          <cell r="C34">
            <v>20002006</v>
          </cell>
          <cell r="D34" t="str">
            <v>女</v>
          </cell>
        </row>
        <row r="35">
          <cell r="B35" t="str">
            <v>冼金萍</v>
          </cell>
          <cell r="C35">
            <v>20002013</v>
          </cell>
          <cell r="D35" t="str">
            <v>女</v>
          </cell>
        </row>
        <row r="36">
          <cell r="B36" t="str">
            <v>梁佩贤</v>
          </cell>
          <cell r="C36">
            <v>20002014</v>
          </cell>
          <cell r="D36" t="str">
            <v>女</v>
          </cell>
        </row>
        <row r="37">
          <cell r="B37" t="str">
            <v>郭晓茵</v>
          </cell>
          <cell r="C37">
            <v>20002015</v>
          </cell>
          <cell r="D37" t="str">
            <v>女</v>
          </cell>
        </row>
        <row r="38">
          <cell r="B38" t="str">
            <v>李红光</v>
          </cell>
          <cell r="C38">
            <v>20003042</v>
          </cell>
          <cell r="D38" t="str">
            <v>女</v>
          </cell>
        </row>
        <row r="39">
          <cell r="B39" t="str">
            <v>梁嘉颖</v>
          </cell>
          <cell r="C39">
            <v>20003058</v>
          </cell>
          <cell r="D39" t="str">
            <v>女</v>
          </cell>
        </row>
        <row r="40">
          <cell r="B40" t="str">
            <v>梁木秀</v>
          </cell>
          <cell r="C40">
            <v>20003046</v>
          </cell>
          <cell r="D40" t="str">
            <v>女</v>
          </cell>
        </row>
        <row r="41">
          <cell r="B41" t="str">
            <v>张薇</v>
          </cell>
          <cell r="C41">
            <v>20003057</v>
          </cell>
          <cell r="D41" t="str">
            <v>女</v>
          </cell>
        </row>
        <row r="42">
          <cell r="B42" t="str">
            <v>陈艺匀</v>
          </cell>
          <cell r="C42">
            <v>20003069</v>
          </cell>
          <cell r="D42" t="str">
            <v>女</v>
          </cell>
        </row>
        <row r="43">
          <cell r="B43" t="str">
            <v>胡卓文</v>
          </cell>
          <cell r="C43">
            <v>20003002</v>
          </cell>
          <cell r="D43" t="str">
            <v>男</v>
          </cell>
        </row>
        <row r="44">
          <cell r="B44" t="str">
            <v>聂银镕</v>
          </cell>
          <cell r="C44">
            <v>20003053</v>
          </cell>
          <cell r="D44" t="str">
            <v>女</v>
          </cell>
        </row>
        <row r="45">
          <cell r="B45" t="str">
            <v>温燕灵</v>
          </cell>
          <cell r="C45">
            <v>20003068</v>
          </cell>
          <cell r="D45" t="str">
            <v>女</v>
          </cell>
        </row>
        <row r="46">
          <cell r="B46" t="str">
            <v>徐芷莹</v>
          </cell>
          <cell r="C46">
            <v>20003003</v>
          </cell>
          <cell r="D46" t="str">
            <v>女</v>
          </cell>
        </row>
        <row r="47">
          <cell r="B47" t="str">
            <v>欧锦冰</v>
          </cell>
          <cell r="C47">
            <v>20003056</v>
          </cell>
          <cell r="D47" t="str">
            <v>女</v>
          </cell>
        </row>
        <row r="48">
          <cell r="B48" t="str">
            <v>伍桂媛</v>
          </cell>
          <cell r="C48">
            <v>20003017</v>
          </cell>
          <cell r="D48" t="str">
            <v>女</v>
          </cell>
        </row>
        <row r="49">
          <cell r="B49" t="str">
            <v>莫丽群</v>
          </cell>
          <cell r="C49">
            <v>20003010</v>
          </cell>
          <cell r="D49" t="str">
            <v>女</v>
          </cell>
        </row>
        <row r="50">
          <cell r="B50" t="str">
            <v>孙美琪</v>
          </cell>
          <cell r="C50">
            <v>20003063</v>
          </cell>
          <cell r="D50" t="str">
            <v>女</v>
          </cell>
        </row>
        <row r="51">
          <cell r="B51" t="str">
            <v>叶泳娴</v>
          </cell>
          <cell r="C51">
            <v>20003012</v>
          </cell>
          <cell r="D51" t="str">
            <v>女</v>
          </cell>
        </row>
        <row r="52">
          <cell r="B52" t="str">
            <v>凌燕飞</v>
          </cell>
          <cell r="C52">
            <v>20003013</v>
          </cell>
          <cell r="D52" t="str">
            <v>女</v>
          </cell>
        </row>
        <row r="53">
          <cell r="B53" t="str">
            <v>闵黎</v>
          </cell>
          <cell r="C53">
            <v>20003034</v>
          </cell>
          <cell r="D53" t="str">
            <v>女</v>
          </cell>
        </row>
        <row r="54">
          <cell r="B54" t="str">
            <v>吴惠婷</v>
          </cell>
          <cell r="C54">
            <v>20003044</v>
          </cell>
          <cell r="D54" t="str">
            <v>女</v>
          </cell>
        </row>
        <row r="55">
          <cell r="B55" t="str">
            <v>植小慧</v>
          </cell>
          <cell r="C55">
            <v>20003049</v>
          </cell>
          <cell r="D55" t="str">
            <v>女</v>
          </cell>
        </row>
        <row r="56">
          <cell r="B56" t="str">
            <v>罗维</v>
          </cell>
          <cell r="C56">
            <v>20003050</v>
          </cell>
          <cell r="D56" t="str">
            <v>女</v>
          </cell>
        </row>
        <row r="57">
          <cell r="B57" t="str">
            <v>廖昱华</v>
          </cell>
          <cell r="C57">
            <v>20003006</v>
          </cell>
          <cell r="D57" t="str">
            <v>男</v>
          </cell>
        </row>
        <row r="58">
          <cell r="B58" t="str">
            <v>庞诗华</v>
          </cell>
          <cell r="C58">
            <v>20003062</v>
          </cell>
          <cell r="D58" t="str">
            <v>女</v>
          </cell>
        </row>
        <row r="59">
          <cell r="B59" t="str">
            <v>杨艳华</v>
          </cell>
          <cell r="C59">
            <v>20003039</v>
          </cell>
          <cell r="D59" t="str">
            <v>女</v>
          </cell>
        </row>
        <row r="60">
          <cell r="B60" t="str">
            <v>向敏</v>
          </cell>
          <cell r="C60">
            <v>20003001</v>
          </cell>
          <cell r="D60" t="str">
            <v>女</v>
          </cell>
        </row>
        <row r="61">
          <cell r="B61" t="str">
            <v>陈丹丹</v>
          </cell>
          <cell r="C61">
            <v>20003009</v>
          </cell>
          <cell r="D61" t="str">
            <v>女</v>
          </cell>
        </row>
        <row r="62">
          <cell r="B62" t="str">
            <v>卢悦芬</v>
          </cell>
          <cell r="C62">
            <v>20003018</v>
          </cell>
          <cell r="D62" t="str">
            <v>女</v>
          </cell>
        </row>
        <row r="63">
          <cell r="B63" t="str">
            <v>叶映彤</v>
          </cell>
          <cell r="C63">
            <v>20003035</v>
          </cell>
          <cell r="D63" t="str">
            <v>女</v>
          </cell>
        </row>
        <row r="64">
          <cell r="B64" t="str">
            <v>梁嘉泳</v>
          </cell>
          <cell r="C64">
            <v>20003019</v>
          </cell>
          <cell r="D64" t="str">
            <v>女</v>
          </cell>
        </row>
        <row r="65">
          <cell r="B65" t="str">
            <v>李莹</v>
          </cell>
          <cell r="C65">
            <v>20003036</v>
          </cell>
          <cell r="D65" t="str">
            <v>女</v>
          </cell>
        </row>
        <row r="66">
          <cell r="B66" t="str">
            <v>李细貂</v>
          </cell>
          <cell r="C66">
            <v>20003029</v>
          </cell>
          <cell r="D66" t="str">
            <v>女</v>
          </cell>
        </row>
        <row r="67">
          <cell r="B67" t="str">
            <v>邓靖文</v>
          </cell>
          <cell r="C67">
            <v>20003033</v>
          </cell>
          <cell r="D67" t="str">
            <v>女</v>
          </cell>
        </row>
        <row r="68">
          <cell r="B68" t="str">
            <v>莫兴婷</v>
          </cell>
          <cell r="C68">
            <v>20003040</v>
          </cell>
          <cell r="D68" t="str">
            <v>女</v>
          </cell>
        </row>
        <row r="69">
          <cell r="B69" t="str">
            <v>钟美玲</v>
          </cell>
          <cell r="C69">
            <v>20003026</v>
          </cell>
          <cell r="D69" t="str">
            <v>女</v>
          </cell>
        </row>
        <row r="70">
          <cell r="B70" t="str">
            <v>李晴</v>
          </cell>
          <cell r="C70">
            <v>20003045</v>
          </cell>
          <cell r="D70" t="str">
            <v>女</v>
          </cell>
        </row>
        <row r="71">
          <cell r="B71" t="str">
            <v>徐梦婷</v>
          </cell>
          <cell r="C71">
            <v>20003020</v>
          </cell>
          <cell r="D71" t="str">
            <v>女</v>
          </cell>
        </row>
        <row r="72">
          <cell r="B72" t="str">
            <v>范东仪</v>
          </cell>
          <cell r="C72">
            <v>20003052</v>
          </cell>
          <cell r="D72" t="str">
            <v>女</v>
          </cell>
        </row>
        <row r="73">
          <cell r="B73" t="str">
            <v>钟淑霞</v>
          </cell>
          <cell r="C73">
            <v>20003007</v>
          </cell>
          <cell r="D73" t="str">
            <v>女</v>
          </cell>
        </row>
        <row r="74">
          <cell r="B74" t="str">
            <v>朱喜红</v>
          </cell>
          <cell r="C74">
            <v>20003067</v>
          </cell>
          <cell r="D74" t="str">
            <v>女</v>
          </cell>
        </row>
        <row r="75">
          <cell r="B75" t="str">
            <v>陈卿</v>
          </cell>
          <cell r="C75">
            <v>20003048</v>
          </cell>
          <cell r="D75" t="str">
            <v>女</v>
          </cell>
        </row>
        <row r="76">
          <cell r="B76" t="str">
            <v>区芷棋</v>
          </cell>
          <cell r="C76">
            <v>20003024</v>
          </cell>
          <cell r="D76" t="str">
            <v>女</v>
          </cell>
        </row>
        <row r="77">
          <cell r="B77" t="str">
            <v>莫芬</v>
          </cell>
          <cell r="C77">
            <v>20003066</v>
          </cell>
          <cell r="D77" t="str">
            <v>女</v>
          </cell>
        </row>
        <row r="78">
          <cell r="B78" t="str">
            <v>陈曦</v>
          </cell>
          <cell r="C78">
            <v>20003014</v>
          </cell>
          <cell r="D78" t="str">
            <v>女</v>
          </cell>
        </row>
        <row r="79">
          <cell r="B79" t="str">
            <v>刘咏诗</v>
          </cell>
          <cell r="C79">
            <v>20003065</v>
          </cell>
          <cell r="D79" t="str">
            <v>女</v>
          </cell>
        </row>
        <row r="80">
          <cell r="B80" t="str">
            <v>容玉莹</v>
          </cell>
          <cell r="C80">
            <v>20003008</v>
          </cell>
          <cell r="D80" t="str">
            <v>女</v>
          </cell>
        </row>
        <row r="81">
          <cell r="B81" t="str">
            <v>黎秋娟</v>
          </cell>
          <cell r="C81">
            <v>20003038</v>
          </cell>
          <cell r="D81" t="str">
            <v>女</v>
          </cell>
        </row>
        <row r="82">
          <cell r="B82" t="str">
            <v>严少满</v>
          </cell>
          <cell r="C82">
            <v>20003022</v>
          </cell>
          <cell r="D82" t="str">
            <v>女</v>
          </cell>
        </row>
        <row r="83">
          <cell r="B83" t="str">
            <v>冼立彤</v>
          </cell>
          <cell r="C83">
            <v>20003041</v>
          </cell>
          <cell r="D83" t="str">
            <v>女</v>
          </cell>
        </row>
        <row r="84">
          <cell r="B84" t="str">
            <v>侯钰珊</v>
          </cell>
          <cell r="C84">
            <v>20003037</v>
          </cell>
          <cell r="D84" t="str">
            <v>女</v>
          </cell>
        </row>
        <row r="85">
          <cell r="B85" t="str">
            <v>叶璐</v>
          </cell>
          <cell r="C85">
            <v>20003070</v>
          </cell>
          <cell r="D85" t="str">
            <v>女</v>
          </cell>
        </row>
        <row r="86">
          <cell r="B86" t="str">
            <v>陈关清</v>
          </cell>
          <cell r="C86">
            <v>20003064</v>
          </cell>
          <cell r="D86" t="str">
            <v>女</v>
          </cell>
        </row>
        <row r="87">
          <cell r="B87" t="str">
            <v>莫翠慧</v>
          </cell>
          <cell r="C87">
            <v>20003030</v>
          </cell>
          <cell r="D87" t="str">
            <v>女</v>
          </cell>
        </row>
        <row r="88">
          <cell r="B88" t="str">
            <v>莫丽娜</v>
          </cell>
          <cell r="C88">
            <v>20003004</v>
          </cell>
          <cell r="D88" t="str">
            <v>女</v>
          </cell>
        </row>
        <row r="89">
          <cell r="B89" t="str">
            <v>蒋秋平</v>
          </cell>
          <cell r="C89">
            <v>20003054</v>
          </cell>
          <cell r="D89" t="str">
            <v>女</v>
          </cell>
        </row>
        <row r="90">
          <cell r="B90" t="str">
            <v>周芷晴</v>
          </cell>
          <cell r="C90">
            <v>20003021</v>
          </cell>
          <cell r="D90" t="str">
            <v>女</v>
          </cell>
        </row>
        <row r="91">
          <cell r="B91" t="str">
            <v>康婷</v>
          </cell>
          <cell r="C91">
            <v>20003011</v>
          </cell>
          <cell r="D91" t="str">
            <v>女</v>
          </cell>
        </row>
        <row r="92">
          <cell r="B92" t="str">
            <v>谭曼嫦</v>
          </cell>
          <cell r="C92">
            <v>20003060</v>
          </cell>
          <cell r="D92" t="str">
            <v>女</v>
          </cell>
        </row>
        <row r="93">
          <cell r="B93" t="str">
            <v>黄姗</v>
          </cell>
          <cell r="C93">
            <v>20003028</v>
          </cell>
          <cell r="D93" t="str">
            <v>女</v>
          </cell>
        </row>
        <row r="94">
          <cell r="B94" t="str">
            <v>李柏静</v>
          </cell>
          <cell r="C94">
            <v>20003005</v>
          </cell>
          <cell r="D94" t="str">
            <v>女</v>
          </cell>
        </row>
        <row r="95">
          <cell r="B95" t="str">
            <v>黄香</v>
          </cell>
          <cell r="C95">
            <v>20003015</v>
          </cell>
          <cell r="D95" t="str">
            <v>女</v>
          </cell>
        </row>
        <row r="96">
          <cell r="B96" t="str">
            <v>陈灼韵</v>
          </cell>
          <cell r="C96">
            <v>20003016</v>
          </cell>
          <cell r="D96" t="str">
            <v>女</v>
          </cell>
        </row>
        <row r="97">
          <cell r="B97" t="str">
            <v>冼晓玲</v>
          </cell>
          <cell r="C97">
            <v>20003023</v>
          </cell>
          <cell r="D97" t="str">
            <v>女</v>
          </cell>
        </row>
        <row r="98">
          <cell r="B98" t="str">
            <v>郭珊</v>
          </cell>
          <cell r="C98">
            <v>20003025</v>
          </cell>
          <cell r="D98" t="str">
            <v>女</v>
          </cell>
        </row>
        <row r="99">
          <cell r="B99" t="str">
            <v>林芃君</v>
          </cell>
          <cell r="C99">
            <v>20003027</v>
          </cell>
          <cell r="D99" t="str">
            <v>女</v>
          </cell>
        </row>
        <row r="100">
          <cell r="B100" t="str">
            <v>盘晓芬</v>
          </cell>
          <cell r="C100">
            <v>20003031</v>
          </cell>
          <cell r="D100" t="str">
            <v>女</v>
          </cell>
        </row>
        <row r="101">
          <cell r="B101" t="str">
            <v>谢惠</v>
          </cell>
          <cell r="C101">
            <v>20003032</v>
          </cell>
          <cell r="D101" t="str">
            <v>女</v>
          </cell>
        </row>
        <row r="102">
          <cell r="B102" t="str">
            <v>吴冰</v>
          </cell>
          <cell r="C102">
            <v>20003043</v>
          </cell>
          <cell r="D102" t="str">
            <v>女</v>
          </cell>
        </row>
        <row r="103">
          <cell r="B103" t="str">
            <v>董燕颜</v>
          </cell>
          <cell r="C103">
            <v>20003047</v>
          </cell>
          <cell r="D103" t="str">
            <v>女</v>
          </cell>
        </row>
        <row r="104">
          <cell r="B104" t="str">
            <v>梁晓敏</v>
          </cell>
          <cell r="C104">
            <v>20003051</v>
          </cell>
          <cell r="D104" t="str">
            <v>女</v>
          </cell>
        </row>
        <row r="105">
          <cell r="B105" t="str">
            <v>区瑶瑶</v>
          </cell>
          <cell r="C105">
            <v>20003055</v>
          </cell>
          <cell r="D105" t="str">
            <v>女</v>
          </cell>
        </row>
        <row r="106">
          <cell r="B106" t="str">
            <v>祝文艳</v>
          </cell>
          <cell r="C106">
            <v>20003059</v>
          </cell>
          <cell r="D106" t="str">
            <v>女</v>
          </cell>
        </row>
        <row r="107">
          <cell r="B107" t="str">
            <v>莫旭诚</v>
          </cell>
          <cell r="C107">
            <v>20003061</v>
          </cell>
          <cell r="D107" t="str">
            <v>男</v>
          </cell>
        </row>
        <row r="108">
          <cell r="B108" t="str">
            <v>植兰芳</v>
          </cell>
          <cell r="C108">
            <v>20004008</v>
          </cell>
          <cell r="D108" t="str">
            <v>女</v>
          </cell>
        </row>
        <row r="109">
          <cell r="B109" t="str">
            <v>苏保文</v>
          </cell>
          <cell r="C109">
            <v>20004005</v>
          </cell>
          <cell r="D109" t="str">
            <v>男</v>
          </cell>
        </row>
        <row r="110">
          <cell r="B110" t="str">
            <v>李智英</v>
          </cell>
          <cell r="C110">
            <v>20004004</v>
          </cell>
          <cell r="D110" t="str">
            <v>女</v>
          </cell>
        </row>
        <row r="111">
          <cell r="B111" t="str">
            <v>魏鸿盛</v>
          </cell>
          <cell r="C111">
            <v>20004002</v>
          </cell>
          <cell r="D111" t="str">
            <v>男</v>
          </cell>
        </row>
        <row r="112">
          <cell r="B112" t="str">
            <v>刘新宇</v>
          </cell>
          <cell r="C112">
            <v>20004010</v>
          </cell>
          <cell r="D112" t="str">
            <v>男</v>
          </cell>
        </row>
        <row r="113">
          <cell r="B113" t="str">
            <v>付海香</v>
          </cell>
          <cell r="C113">
            <v>20004003</v>
          </cell>
          <cell r="D113" t="str">
            <v>女</v>
          </cell>
        </row>
        <row r="114">
          <cell r="B114" t="str">
            <v>钟振鹏</v>
          </cell>
          <cell r="C114">
            <v>20004014</v>
          </cell>
          <cell r="D114" t="str">
            <v>男</v>
          </cell>
        </row>
        <row r="115">
          <cell r="B115" t="str">
            <v>陈轩</v>
          </cell>
          <cell r="C115">
            <v>20004007</v>
          </cell>
          <cell r="D115" t="str">
            <v>男</v>
          </cell>
        </row>
        <row r="116">
          <cell r="B116" t="str">
            <v>蒋少桓</v>
          </cell>
          <cell r="C116">
            <v>20004012</v>
          </cell>
          <cell r="D116" t="str">
            <v>男</v>
          </cell>
        </row>
        <row r="117">
          <cell r="B117" t="str">
            <v>严思琪</v>
          </cell>
          <cell r="C117">
            <v>20004009</v>
          </cell>
          <cell r="D117" t="str">
            <v>女</v>
          </cell>
        </row>
        <row r="118">
          <cell r="B118" t="str">
            <v>陈达安</v>
          </cell>
          <cell r="C118">
            <v>20004013</v>
          </cell>
          <cell r="D118" t="str">
            <v>男</v>
          </cell>
        </row>
        <row r="119">
          <cell r="B119" t="str">
            <v>成佩怡</v>
          </cell>
          <cell r="C119">
            <v>20004006</v>
          </cell>
          <cell r="D119" t="str">
            <v>女</v>
          </cell>
        </row>
        <row r="120">
          <cell r="B120" t="str">
            <v>刘佳湧</v>
          </cell>
          <cell r="C120">
            <v>20004001</v>
          </cell>
          <cell r="D120" t="str">
            <v>男</v>
          </cell>
        </row>
        <row r="121">
          <cell r="B121" t="str">
            <v>赵有健</v>
          </cell>
          <cell r="C121" t="str">
            <v>20004011</v>
          </cell>
          <cell r="D121" t="str">
            <v>男</v>
          </cell>
        </row>
        <row r="122">
          <cell r="B122" t="str">
            <v>黄火金</v>
          </cell>
          <cell r="C122">
            <v>20005017</v>
          </cell>
          <cell r="D122" t="str">
            <v>女</v>
          </cell>
        </row>
        <row r="123">
          <cell r="B123" t="str">
            <v>袁珊珊</v>
          </cell>
          <cell r="C123">
            <v>20005019</v>
          </cell>
          <cell r="D123" t="str">
            <v>女</v>
          </cell>
        </row>
        <row r="124">
          <cell r="B124" t="str">
            <v>李洁梅</v>
          </cell>
          <cell r="C124">
            <v>20005024</v>
          </cell>
          <cell r="D124" t="str">
            <v>女</v>
          </cell>
        </row>
        <row r="125">
          <cell r="B125" t="str">
            <v>黄倚玲</v>
          </cell>
          <cell r="C125">
            <v>20005022</v>
          </cell>
          <cell r="D125" t="str">
            <v>女</v>
          </cell>
        </row>
        <row r="126">
          <cell r="B126" t="str">
            <v>梁洁玲</v>
          </cell>
          <cell r="C126">
            <v>20005023</v>
          </cell>
          <cell r="D126" t="str">
            <v>女</v>
          </cell>
        </row>
        <row r="127">
          <cell r="B127" t="str">
            <v>孔令接</v>
          </cell>
          <cell r="C127">
            <v>20005014</v>
          </cell>
          <cell r="D127" t="str">
            <v>女</v>
          </cell>
        </row>
        <row r="128">
          <cell r="B128" t="str">
            <v>何小清</v>
          </cell>
          <cell r="C128">
            <v>20005018</v>
          </cell>
          <cell r="D128" t="str">
            <v>女</v>
          </cell>
        </row>
        <row r="129">
          <cell r="B129" t="str">
            <v>冯思霞</v>
          </cell>
          <cell r="C129">
            <v>20005013</v>
          </cell>
          <cell r="D129" t="str">
            <v>女</v>
          </cell>
        </row>
        <row r="130">
          <cell r="B130" t="str">
            <v>罗瑶晓</v>
          </cell>
          <cell r="C130">
            <v>20005021</v>
          </cell>
          <cell r="D130" t="str">
            <v>女</v>
          </cell>
        </row>
        <row r="131">
          <cell r="B131" t="str">
            <v>梁茵婷</v>
          </cell>
          <cell r="C131">
            <v>20005015</v>
          </cell>
          <cell r="D131" t="str">
            <v>女</v>
          </cell>
        </row>
        <row r="132">
          <cell r="B132" t="str">
            <v>李理</v>
          </cell>
          <cell r="C132">
            <v>20005012</v>
          </cell>
          <cell r="D132" t="str">
            <v>女</v>
          </cell>
        </row>
        <row r="133">
          <cell r="B133" t="str">
            <v>陈浣滢</v>
          </cell>
          <cell r="C133">
            <v>20005010</v>
          </cell>
          <cell r="D133" t="str">
            <v>女</v>
          </cell>
        </row>
        <row r="134">
          <cell r="B134" t="str">
            <v>黄秀红</v>
          </cell>
          <cell r="C134">
            <v>20005011</v>
          </cell>
          <cell r="D134" t="str">
            <v>女</v>
          </cell>
        </row>
        <row r="135">
          <cell r="B135" t="str">
            <v>李玉华</v>
          </cell>
          <cell r="C135">
            <v>20005020</v>
          </cell>
          <cell r="D135" t="str">
            <v>女</v>
          </cell>
        </row>
        <row r="136">
          <cell r="B136" t="str">
            <v>练鹏尧</v>
          </cell>
          <cell r="C136">
            <v>20005028</v>
          </cell>
          <cell r="D136" t="str">
            <v>女</v>
          </cell>
        </row>
        <row r="137">
          <cell r="B137" t="str">
            <v>梁雯霞</v>
          </cell>
          <cell r="C137">
            <v>20005002</v>
          </cell>
          <cell r="D137" t="str">
            <v>女</v>
          </cell>
        </row>
        <row r="138">
          <cell r="B138" t="str">
            <v>李爱平</v>
          </cell>
          <cell r="C138">
            <v>20005009</v>
          </cell>
          <cell r="D138" t="str">
            <v>女</v>
          </cell>
        </row>
        <row r="139">
          <cell r="B139" t="str">
            <v>杨冰冰</v>
          </cell>
          <cell r="C139">
            <v>20005001</v>
          </cell>
          <cell r="D139" t="str">
            <v>女</v>
          </cell>
        </row>
        <row r="140">
          <cell r="B140" t="str">
            <v>谈楚根</v>
          </cell>
          <cell r="C140">
            <v>20005026</v>
          </cell>
          <cell r="D140" t="str">
            <v>男</v>
          </cell>
        </row>
        <row r="141">
          <cell r="B141" t="str">
            <v>董子妍</v>
          </cell>
          <cell r="C141">
            <v>20005004</v>
          </cell>
          <cell r="D141" t="str">
            <v>女</v>
          </cell>
        </row>
        <row r="142">
          <cell r="B142" t="str">
            <v>陈凯艳</v>
          </cell>
          <cell r="C142">
            <v>20005007</v>
          </cell>
          <cell r="D142" t="str">
            <v>女</v>
          </cell>
        </row>
        <row r="143">
          <cell r="B143" t="str">
            <v>蒋定尧</v>
          </cell>
          <cell r="C143">
            <v>20005025</v>
          </cell>
          <cell r="D143" t="str">
            <v>男</v>
          </cell>
        </row>
        <row r="144">
          <cell r="B144" t="str">
            <v>李豪俊</v>
          </cell>
          <cell r="C144">
            <v>20005016</v>
          </cell>
          <cell r="D144" t="str">
            <v>男</v>
          </cell>
        </row>
        <row r="145">
          <cell r="B145" t="str">
            <v>黄潮霞</v>
          </cell>
          <cell r="C145">
            <v>20005003</v>
          </cell>
          <cell r="D145" t="str">
            <v>女</v>
          </cell>
        </row>
        <row r="146">
          <cell r="B146" t="str">
            <v>廖芷盈</v>
          </cell>
          <cell r="C146">
            <v>20005005</v>
          </cell>
          <cell r="D146" t="str">
            <v>女</v>
          </cell>
        </row>
        <row r="147">
          <cell r="B147" t="str">
            <v>朱智玲</v>
          </cell>
          <cell r="C147">
            <v>20005006</v>
          </cell>
          <cell r="D147" t="str">
            <v>女</v>
          </cell>
        </row>
        <row r="148">
          <cell r="B148" t="str">
            <v>李瑜华</v>
          </cell>
          <cell r="C148">
            <v>20005008</v>
          </cell>
          <cell r="D148" t="str">
            <v>女</v>
          </cell>
        </row>
        <row r="149">
          <cell r="B149" t="str">
            <v>张璐瑶</v>
          </cell>
          <cell r="C149">
            <v>20005027</v>
          </cell>
          <cell r="D149" t="str">
            <v>女</v>
          </cell>
        </row>
        <row r="150">
          <cell r="B150" t="str">
            <v>冯素珍</v>
          </cell>
          <cell r="C150">
            <v>20006014</v>
          </cell>
          <cell r="D150" t="str">
            <v>女</v>
          </cell>
        </row>
        <row r="151">
          <cell r="B151" t="str">
            <v>王冬羽</v>
          </cell>
          <cell r="C151">
            <v>20006010</v>
          </cell>
          <cell r="D151" t="str">
            <v>男</v>
          </cell>
        </row>
        <row r="152">
          <cell r="B152" t="str">
            <v>崔忠来</v>
          </cell>
          <cell r="C152">
            <v>20006007</v>
          </cell>
          <cell r="D152" t="str">
            <v>男</v>
          </cell>
        </row>
        <row r="153">
          <cell r="B153" t="str">
            <v>赵爽</v>
          </cell>
          <cell r="C153">
            <v>20006003</v>
          </cell>
          <cell r="D153" t="str">
            <v>女</v>
          </cell>
        </row>
        <row r="154">
          <cell r="B154" t="str">
            <v>李小凤</v>
          </cell>
          <cell r="C154">
            <v>20006011</v>
          </cell>
          <cell r="D154" t="str">
            <v>女</v>
          </cell>
        </row>
        <row r="155">
          <cell r="B155" t="str">
            <v>李冠玉</v>
          </cell>
          <cell r="C155">
            <v>20006008</v>
          </cell>
          <cell r="D155" t="str">
            <v>男</v>
          </cell>
        </row>
        <row r="156">
          <cell r="B156" t="str">
            <v>谢璐</v>
          </cell>
          <cell r="C156">
            <v>20006012</v>
          </cell>
          <cell r="D156" t="str">
            <v>女</v>
          </cell>
        </row>
        <row r="157">
          <cell r="B157" t="str">
            <v>张海建</v>
          </cell>
          <cell r="C157">
            <v>20006004</v>
          </cell>
          <cell r="D157" t="str">
            <v>男</v>
          </cell>
        </row>
        <row r="158">
          <cell r="B158" t="str">
            <v>梁晓儿</v>
          </cell>
          <cell r="C158">
            <v>20006002</v>
          </cell>
          <cell r="D158" t="str">
            <v>女</v>
          </cell>
        </row>
        <row r="159">
          <cell r="B159" t="str">
            <v>王春影</v>
          </cell>
          <cell r="C159">
            <v>20006006</v>
          </cell>
          <cell r="D159" t="str">
            <v>女</v>
          </cell>
        </row>
        <row r="160">
          <cell r="B160" t="str">
            <v>唐霞</v>
          </cell>
          <cell r="C160">
            <v>20006005</v>
          </cell>
          <cell r="D160" t="str">
            <v>女</v>
          </cell>
        </row>
        <row r="161">
          <cell r="B161" t="str">
            <v>黎敏</v>
          </cell>
          <cell r="C161">
            <v>20006013</v>
          </cell>
          <cell r="D161" t="str">
            <v>女</v>
          </cell>
        </row>
        <row r="162">
          <cell r="B162" t="str">
            <v>李婉婷</v>
          </cell>
          <cell r="C162">
            <v>20006009</v>
          </cell>
          <cell r="D162" t="str">
            <v>女</v>
          </cell>
        </row>
        <row r="163">
          <cell r="B163" t="str">
            <v>张惠冰</v>
          </cell>
          <cell r="C163">
            <v>20006001</v>
          </cell>
          <cell r="D163" t="str">
            <v>女</v>
          </cell>
        </row>
        <row r="164">
          <cell r="B164" t="str">
            <v>梁秋影</v>
          </cell>
          <cell r="C164">
            <v>20007009</v>
          </cell>
          <cell r="D164" t="str">
            <v>女</v>
          </cell>
        </row>
        <row r="165">
          <cell r="B165" t="str">
            <v>彭淑杏</v>
          </cell>
          <cell r="C165">
            <v>20007004</v>
          </cell>
          <cell r="D165" t="str">
            <v>女</v>
          </cell>
        </row>
        <row r="166">
          <cell r="B166" t="str">
            <v>曾怡瑄</v>
          </cell>
          <cell r="C166">
            <v>20007001</v>
          </cell>
          <cell r="D166" t="str">
            <v>女</v>
          </cell>
        </row>
        <row r="167">
          <cell r="B167" t="str">
            <v>郭华华</v>
          </cell>
          <cell r="C167">
            <v>20007008</v>
          </cell>
          <cell r="D167" t="str">
            <v>男</v>
          </cell>
        </row>
        <row r="168">
          <cell r="B168" t="str">
            <v>邓秋怡</v>
          </cell>
          <cell r="C168">
            <v>20007005</v>
          </cell>
          <cell r="D168" t="str">
            <v>女</v>
          </cell>
        </row>
        <row r="169">
          <cell r="B169" t="str">
            <v>莫敏婷</v>
          </cell>
          <cell r="C169">
            <v>20007002</v>
          </cell>
          <cell r="D169" t="str">
            <v>女</v>
          </cell>
        </row>
        <row r="170">
          <cell r="B170" t="str">
            <v>李惠玲</v>
          </cell>
          <cell r="C170">
            <v>20007003</v>
          </cell>
          <cell r="D170" t="str">
            <v>女</v>
          </cell>
        </row>
        <row r="171">
          <cell r="B171" t="str">
            <v>欧丽娟</v>
          </cell>
          <cell r="C171">
            <v>20007007</v>
          </cell>
          <cell r="D171" t="str">
            <v>女</v>
          </cell>
        </row>
        <row r="172">
          <cell r="B172" t="str">
            <v>刘君域</v>
          </cell>
          <cell r="C172">
            <v>20007006</v>
          </cell>
          <cell r="D172" t="str">
            <v>女</v>
          </cell>
        </row>
        <row r="173">
          <cell r="B173" t="str">
            <v>梁钟文</v>
          </cell>
          <cell r="C173">
            <v>20008008</v>
          </cell>
          <cell r="D173" t="str">
            <v>男</v>
          </cell>
        </row>
        <row r="174">
          <cell r="B174" t="str">
            <v>伍思欣</v>
          </cell>
          <cell r="C174">
            <v>20008001</v>
          </cell>
          <cell r="D174" t="str">
            <v>女</v>
          </cell>
        </row>
        <row r="175">
          <cell r="B175" t="str">
            <v>钟土佑</v>
          </cell>
          <cell r="C175">
            <v>20008003</v>
          </cell>
          <cell r="D175" t="str">
            <v>男</v>
          </cell>
        </row>
        <row r="176">
          <cell r="B176" t="str">
            <v>蓝浩辉</v>
          </cell>
          <cell r="C176">
            <v>20008009</v>
          </cell>
          <cell r="D176" t="str">
            <v>男</v>
          </cell>
        </row>
        <row r="177">
          <cell r="B177" t="str">
            <v>李雪婷</v>
          </cell>
          <cell r="C177">
            <v>20008004</v>
          </cell>
          <cell r="D177" t="str">
            <v>女</v>
          </cell>
        </row>
        <row r="178">
          <cell r="B178" t="str">
            <v>魏丽萍</v>
          </cell>
          <cell r="C178">
            <v>20008002</v>
          </cell>
          <cell r="D178" t="str">
            <v>女</v>
          </cell>
        </row>
        <row r="179">
          <cell r="B179" t="str">
            <v>林素彦</v>
          </cell>
          <cell r="C179">
            <v>20008012</v>
          </cell>
          <cell r="D179" t="str">
            <v>女</v>
          </cell>
        </row>
        <row r="180">
          <cell r="B180" t="str">
            <v>吴振杰</v>
          </cell>
          <cell r="C180">
            <v>20008005</v>
          </cell>
          <cell r="D180" t="str">
            <v>男</v>
          </cell>
        </row>
        <row r="181">
          <cell r="B181" t="str">
            <v>方敏</v>
          </cell>
          <cell r="C181">
            <v>20008011</v>
          </cell>
          <cell r="D181" t="str">
            <v>女</v>
          </cell>
        </row>
        <row r="182">
          <cell r="B182" t="str">
            <v>梁培弟</v>
          </cell>
          <cell r="C182">
            <v>20008010</v>
          </cell>
          <cell r="D182" t="str">
            <v>女</v>
          </cell>
        </row>
        <row r="183">
          <cell r="B183" t="str">
            <v>王翠萍</v>
          </cell>
          <cell r="C183">
            <v>20008013</v>
          </cell>
          <cell r="D183" t="str">
            <v>女</v>
          </cell>
        </row>
        <row r="184">
          <cell r="B184" t="str">
            <v>梁家立</v>
          </cell>
          <cell r="C184">
            <v>20008007</v>
          </cell>
          <cell r="D184" t="str">
            <v>男</v>
          </cell>
        </row>
        <row r="185">
          <cell r="B185" t="str">
            <v>李晓琪</v>
          </cell>
          <cell r="C185">
            <v>20008014</v>
          </cell>
          <cell r="D185" t="str">
            <v>女</v>
          </cell>
        </row>
        <row r="186">
          <cell r="B186" t="str">
            <v>曾祥广</v>
          </cell>
          <cell r="C186">
            <v>20008006</v>
          </cell>
          <cell r="D186" t="str">
            <v>男</v>
          </cell>
        </row>
        <row r="187">
          <cell r="B187" t="str">
            <v>薛祥</v>
          </cell>
          <cell r="C187">
            <v>20009013</v>
          </cell>
          <cell r="D187" t="str">
            <v>男</v>
          </cell>
        </row>
        <row r="188">
          <cell r="B188" t="str">
            <v>杨姿敏</v>
          </cell>
          <cell r="C188">
            <v>20009027</v>
          </cell>
          <cell r="D188" t="str">
            <v>女</v>
          </cell>
        </row>
        <row r="189">
          <cell r="B189" t="str">
            <v>夏建朗</v>
          </cell>
          <cell r="C189">
            <v>20009023</v>
          </cell>
          <cell r="D189" t="str">
            <v>男</v>
          </cell>
        </row>
        <row r="190">
          <cell r="B190" t="str">
            <v>冯钰翔</v>
          </cell>
          <cell r="C190">
            <v>20009002</v>
          </cell>
          <cell r="D190" t="str">
            <v>男</v>
          </cell>
        </row>
        <row r="191">
          <cell r="B191" t="str">
            <v>刘立意</v>
          </cell>
          <cell r="C191">
            <v>20009012</v>
          </cell>
          <cell r="D191" t="str">
            <v>男</v>
          </cell>
        </row>
        <row r="192">
          <cell r="B192" t="str">
            <v>聂钦权</v>
          </cell>
          <cell r="C192">
            <v>20009015</v>
          </cell>
          <cell r="D192" t="str">
            <v>男</v>
          </cell>
        </row>
        <row r="193">
          <cell r="B193" t="str">
            <v>何炜南</v>
          </cell>
          <cell r="C193">
            <v>20009003</v>
          </cell>
          <cell r="D193" t="str">
            <v>男</v>
          </cell>
        </row>
        <row r="194">
          <cell r="B194" t="str">
            <v>陈永鑫</v>
          </cell>
          <cell r="C194">
            <v>20009017</v>
          </cell>
          <cell r="D194" t="str">
            <v>男</v>
          </cell>
        </row>
        <row r="195">
          <cell r="B195" t="str">
            <v>梁艺腾</v>
          </cell>
          <cell r="C195">
            <v>20009001</v>
          </cell>
          <cell r="D195" t="str">
            <v>男</v>
          </cell>
        </row>
        <row r="196">
          <cell r="B196" t="str">
            <v>蒙晓强</v>
          </cell>
          <cell r="C196">
            <v>20009006</v>
          </cell>
          <cell r="D196" t="str">
            <v>男</v>
          </cell>
        </row>
        <row r="197">
          <cell r="B197" t="str">
            <v>梁嘉雄</v>
          </cell>
          <cell r="C197">
            <v>20009010</v>
          </cell>
          <cell r="D197" t="str">
            <v>男</v>
          </cell>
        </row>
        <row r="198">
          <cell r="B198" t="str">
            <v>李俊材</v>
          </cell>
          <cell r="C198">
            <v>20009024</v>
          </cell>
          <cell r="D198" t="str">
            <v>男</v>
          </cell>
        </row>
        <row r="199">
          <cell r="B199" t="str">
            <v>罗传滔</v>
          </cell>
          <cell r="C199">
            <v>20009029</v>
          </cell>
          <cell r="D199" t="str">
            <v>男</v>
          </cell>
        </row>
        <row r="200">
          <cell r="B200" t="str">
            <v>盘茂胜</v>
          </cell>
          <cell r="C200">
            <v>20009018</v>
          </cell>
          <cell r="D200" t="str">
            <v>男</v>
          </cell>
        </row>
        <row r="201">
          <cell r="B201" t="str">
            <v>林楚鸿</v>
          </cell>
          <cell r="C201">
            <v>20009031</v>
          </cell>
          <cell r="D201" t="str">
            <v>男</v>
          </cell>
        </row>
        <row r="202">
          <cell r="B202" t="str">
            <v>黎绍宇</v>
          </cell>
          <cell r="C202">
            <v>20009034</v>
          </cell>
          <cell r="D202" t="str">
            <v>男</v>
          </cell>
        </row>
        <row r="203">
          <cell r="B203" t="str">
            <v>梁锡辉</v>
          </cell>
          <cell r="C203">
            <v>20009022</v>
          </cell>
          <cell r="D203" t="str">
            <v>男</v>
          </cell>
        </row>
        <row r="204">
          <cell r="B204" t="str">
            <v>赵文浚</v>
          </cell>
          <cell r="C204">
            <v>20009030</v>
          </cell>
          <cell r="D204" t="str">
            <v>男</v>
          </cell>
        </row>
        <row r="205">
          <cell r="B205" t="str">
            <v>林建章</v>
          </cell>
          <cell r="C205">
            <v>20009035</v>
          </cell>
          <cell r="D205" t="str">
            <v>男</v>
          </cell>
        </row>
        <row r="206">
          <cell r="B206" t="str">
            <v>陈云妮</v>
          </cell>
          <cell r="C206">
            <v>20009028</v>
          </cell>
          <cell r="D206" t="str">
            <v>女</v>
          </cell>
        </row>
        <row r="207">
          <cell r="B207" t="str">
            <v>黄嘉健</v>
          </cell>
          <cell r="C207">
            <v>20009016</v>
          </cell>
          <cell r="D207" t="str">
            <v>男</v>
          </cell>
        </row>
        <row r="208">
          <cell r="B208" t="str">
            <v>林国柱</v>
          </cell>
          <cell r="C208">
            <v>20009026</v>
          </cell>
          <cell r="D208" t="str">
            <v>男</v>
          </cell>
        </row>
        <row r="209">
          <cell r="B209" t="str">
            <v>陈曰祥</v>
          </cell>
          <cell r="C209">
            <v>20009025</v>
          </cell>
          <cell r="D209" t="str">
            <v>男</v>
          </cell>
        </row>
        <row r="210">
          <cell r="B210" t="str">
            <v>黄骏皓</v>
          </cell>
          <cell r="C210">
            <v>20009004</v>
          </cell>
          <cell r="D210" t="str">
            <v>男</v>
          </cell>
        </row>
        <row r="211">
          <cell r="B211" t="str">
            <v>高喜超</v>
          </cell>
          <cell r="C211">
            <v>20009005</v>
          </cell>
          <cell r="D211" t="str">
            <v>男</v>
          </cell>
        </row>
        <row r="212">
          <cell r="B212" t="str">
            <v>刘紫茹</v>
          </cell>
          <cell r="C212">
            <v>20009019</v>
          </cell>
          <cell r="D212" t="str">
            <v>女</v>
          </cell>
        </row>
        <row r="213">
          <cell r="B213" t="str">
            <v>陈铭健</v>
          </cell>
          <cell r="C213">
            <v>20009033</v>
          </cell>
          <cell r="D213" t="str">
            <v>男</v>
          </cell>
        </row>
        <row r="214">
          <cell r="B214" t="str">
            <v>彭万光</v>
          </cell>
          <cell r="C214">
            <v>20009032</v>
          </cell>
          <cell r="D214" t="str">
            <v>男</v>
          </cell>
        </row>
        <row r="215">
          <cell r="B215" t="str">
            <v>关火枝</v>
          </cell>
          <cell r="C215">
            <v>20009007</v>
          </cell>
          <cell r="D215" t="str">
            <v>男</v>
          </cell>
        </row>
        <row r="216">
          <cell r="B216" t="str">
            <v>卢锦锋</v>
          </cell>
          <cell r="C216">
            <v>20009009</v>
          </cell>
          <cell r="D216" t="str">
            <v>男</v>
          </cell>
        </row>
        <row r="217">
          <cell r="B217" t="str">
            <v>何伟航</v>
          </cell>
          <cell r="C217">
            <v>20009008</v>
          </cell>
          <cell r="D217" t="str">
            <v>男</v>
          </cell>
        </row>
        <row r="218">
          <cell r="B218" t="str">
            <v>于常海</v>
          </cell>
          <cell r="C218">
            <v>20009011</v>
          </cell>
          <cell r="D218" t="str">
            <v>男</v>
          </cell>
        </row>
        <row r="219">
          <cell r="B219" t="str">
            <v>黎丽源</v>
          </cell>
          <cell r="C219">
            <v>20009014</v>
          </cell>
          <cell r="D219" t="str">
            <v>女</v>
          </cell>
        </row>
        <row r="220">
          <cell r="B220" t="str">
            <v>冯杰培</v>
          </cell>
          <cell r="C220">
            <v>20009020</v>
          </cell>
          <cell r="D220" t="str">
            <v>男</v>
          </cell>
        </row>
        <row r="221">
          <cell r="B221" t="str">
            <v>黄展君</v>
          </cell>
          <cell r="C221">
            <v>20009021</v>
          </cell>
          <cell r="D221" t="str">
            <v>男</v>
          </cell>
        </row>
        <row r="222">
          <cell r="B222" t="str">
            <v>潘丽华</v>
          </cell>
          <cell r="C222">
            <v>20010008</v>
          </cell>
          <cell r="D222" t="str">
            <v>女</v>
          </cell>
        </row>
        <row r="223">
          <cell r="B223" t="str">
            <v>赵康斓</v>
          </cell>
          <cell r="C223">
            <v>20010011</v>
          </cell>
          <cell r="D223" t="str">
            <v>女</v>
          </cell>
        </row>
        <row r="224">
          <cell r="B224" t="str">
            <v>陆炫希</v>
          </cell>
          <cell r="C224">
            <v>20010004</v>
          </cell>
          <cell r="D224" t="str">
            <v>男</v>
          </cell>
        </row>
        <row r="225">
          <cell r="B225" t="str">
            <v>李桃娟</v>
          </cell>
          <cell r="C225">
            <v>20010010</v>
          </cell>
          <cell r="D225" t="str">
            <v>女</v>
          </cell>
        </row>
        <row r="226">
          <cell r="B226" t="str">
            <v>许月</v>
          </cell>
          <cell r="C226">
            <v>20010013</v>
          </cell>
          <cell r="D226" t="str">
            <v>女</v>
          </cell>
        </row>
        <row r="227">
          <cell r="B227" t="str">
            <v>杨昌豪</v>
          </cell>
          <cell r="C227">
            <v>20010014</v>
          </cell>
          <cell r="D227" t="str">
            <v>男</v>
          </cell>
        </row>
        <row r="228">
          <cell r="B228" t="str">
            <v>林素珠</v>
          </cell>
          <cell r="C228">
            <v>20010009</v>
          </cell>
          <cell r="D228" t="str">
            <v>女</v>
          </cell>
        </row>
        <row r="229">
          <cell r="B229" t="str">
            <v>郑绮雯</v>
          </cell>
          <cell r="C229">
            <v>20010006</v>
          </cell>
          <cell r="D229" t="str">
            <v>女</v>
          </cell>
        </row>
        <row r="230">
          <cell r="B230" t="str">
            <v>文靖</v>
          </cell>
          <cell r="C230">
            <v>20010022</v>
          </cell>
          <cell r="D230" t="str">
            <v>女</v>
          </cell>
        </row>
        <row r="231">
          <cell r="B231" t="str">
            <v>梁彩辉</v>
          </cell>
          <cell r="C231">
            <v>20010003</v>
          </cell>
          <cell r="D231" t="str">
            <v>女</v>
          </cell>
        </row>
        <row r="232">
          <cell r="B232" t="str">
            <v>谢慧聪</v>
          </cell>
          <cell r="C232">
            <v>20010021</v>
          </cell>
          <cell r="D232" t="str">
            <v>女</v>
          </cell>
        </row>
        <row r="233">
          <cell r="B233" t="str">
            <v>欧阳小凤</v>
          </cell>
          <cell r="C233">
            <v>20010012</v>
          </cell>
          <cell r="D233" t="str">
            <v>女</v>
          </cell>
        </row>
        <row r="234">
          <cell r="B234" t="str">
            <v>夏泽毅</v>
          </cell>
          <cell r="C234">
            <v>20010015</v>
          </cell>
          <cell r="D234" t="str">
            <v>男</v>
          </cell>
        </row>
        <row r="235">
          <cell r="B235" t="str">
            <v>崔小龙</v>
          </cell>
          <cell r="C235">
            <v>20010018</v>
          </cell>
          <cell r="D235" t="str">
            <v>男</v>
          </cell>
        </row>
        <row r="236">
          <cell r="B236" t="str">
            <v>梁倩</v>
          </cell>
          <cell r="C236">
            <v>20010007</v>
          </cell>
          <cell r="D236" t="str">
            <v>女</v>
          </cell>
        </row>
        <row r="237">
          <cell r="B237" t="str">
            <v>容伟俊</v>
          </cell>
          <cell r="C237">
            <v>20010016</v>
          </cell>
          <cell r="D237" t="str">
            <v>男</v>
          </cell>
        </row>
        <row r="238">
          <cell r="B238" t="str">
            <v>黄梓桉</v>
          </cell>
          <cell r="C238">
            <v>20010019</v>
          </cell>
          <cell r="D238" t="str">
            <v>男</v>
          </cell>
        </row>
        <row r="239">
          <cell r="B239" t="str">
            <v>蔡艳</v>
          </cell>
          <cell r="C239">
            <v>20010017</v>
          </cell>
          <cell r="D239" t="str">
            <v>女</v>
          </cell>
        </row>
        <row r="240">
          <cell r="B240" t="str">
            <v>李沅萝</v>
          </cell>
          <cell r="C240">
            <v>20010001</v>
          </cell>
          <cell r="D240" t="str">
            <v>女</v>
          </cell>
        </row>
        <row r="241">
          <cell r="B241" t="str">
            <v>刘黎</v>
          </cell>
          <cell r="C241">
            <v>20010002</v>
          </cell>
          <cell r="D241" t="str">
            <v>女</v>
          </cell>
        </row>
        <row r="242">
          <cell r="B242" t="str">
            <v>王敏</v>
          </cell>
          <cell r="C242">
            <v>20010005</v>
          </cell>
          <cell r="D242" t="str">
            <v>女</v>
          </cell>
        </row>
        <row r="243">
          <cell r="B243" t="str">
            <v>邓扬豪</v>
          </cell>
          <cell r="C243">
            <v>20010020</v>
          </cell>
          <cell r="D243" t="str">
            <v>男</v>
          </cell>
        </row>
        <row r="244">
          <cell r="B244" t="str">
            <v>何炫熙</v>
          </cell>
          <cell r="C244">
            <v>20011002</v>
          </cell>
          <cell r="D244" t="str">
            <v>男</v>
          </cell>
        </row>
        <row r="245">
          <cell r="B245" t="str">
            <v>张嘉敏</v>
          </cell>
          <cell r="C245">
            <v>20011001</v>
          </cell>
          <cell r="D245" t="str">
            <v>女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41"/>
  <sheetViews>
    <sheetView tabSelected="1" zoomScale="85" zoomScaleNormal="85" workbookViewId="0">
      <selection activeCell="P40" sqref="P40"/>
    </sheetView>
  </sheetViews>
  <sheetFormatPr defaultColWidth="9.81481481481481" defaultRowHeight="14.4"/>
  <cols>
    <col min="1" max="1" width="6.27777777777778" style="1" customWidth="1"/>
    <col min="2" max="2" width="12.3240740740741" style="1" customWidth="1"/>
    <col min="3" max="3" width="10.3148148148148" style="1" customWidth="1"/>
    <col min="4" max="4" width="6.13888888888889" style="1" customWidth="1"/>
    <col min="5" max="5" width="11.1018518518519" style="3" customWidth="1"/>
    <col min="6" max="6" width="15.8055555555556" style="1" customWidth="1"/>
    <col min="7" max="7" width="6.27777777777778" style="1" customWidth="1"/>
    <col min="8" max="9" width="8.23148148148148" style="1" customWidth="1"/>
    <col min="10" max="10" width="9.53703703703704" style="1" customWidth="1"/>
    <col min="11" max="11" width="9.14814814814815" style="1" customWidth="1"/>
    <col min="12" max="12" width="6.78703703703704" style="1" customWidth="1"/>
    <col min="13" max="13" width="8.65740740740741" style="1" customWidth="1"/>
    <col min="14" max="14" width="21.0462962962963" style="1" customWidth="1"/>
    <col min="15" max="16383" width="9.81481481481481" style="1"/>
  </cols>
  <sheetData>
    <row r="2" ht="24" customHeight="1" spans="1:2">
      <c r="A2" s="4" t="s">
        <v>0</v>
      </c>
      <c r="B2" s="4"/>
    </row>
    <row r="3" s="1" customFormat="1" ht="56" customHeight="1" spans="1:14">
      <c r="A3" s="5" t="s">
        <v>1</v>
      </c>
      <c r="B3" s="6"/>
      <c r="C3" s="5"/>
      <c r="D3" s="5"/>
      <c r="E3" s="7"/>
      <c r="F3" s="5"/>
      <c r="G3" s="5"/>
      <c r="H3" s="5"/>
      <c r="I3" s="5"/>
      <c r="J3" s="5"/>
      <c r="K3" s="5"/>
      <c r="L3" s="5"/>
      <c r="M3" s="5"/>
      <c r="N3" s="5"/>
    </row>
    <row r="4" s="1" customFormat="1" ht="55" customHeight="1" spans="1:14">
      <c r="A4" s="8" t="s">
        <v>2</v>
      </c>
      <c r="B4" s="9" t="s">
        <v>3</v>
      </c>
      <c r="C4" s="10" t="s">
        <v>4</v>
      </c>
      <c r="D4" s="10" t="s">
        <v>5</v>
      </c>
      <c r="E4" s="9" t="s">
        <v>6</v>
      </c>
      <c r="F4" s="10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26" t="s">
        <v>13</v>
      </c>
      <c r="M4" s="26" t="s">
        <v>14</v>
      </c>
      <c r="N4" s="9" t="s">
        <v>15</v>
      </c>
    </row>
    <row r="5" s="2" customFormat="1" ht="24" customHeight="1" spans="1:14">
      <c r="A5" s="11">
        <v>1</v>
      </c>
      <c r="B5" s="11" t="s">
        <v>16</v>
      </c>
      <c r="C5" s="11" t="s">
        <v>17</v>
      </c>
      <c r="D5" s="11" t="str">
        <f>VLOOKUP(C5,[2]笔试成绩册!$B$4:$D$245,3,FALSE)</f>
        <v>女</v>
      </c>
      <c r="E5" s="11" t="s">
        <v>18</v>
      </c>
      <c r="F5" s="12" t="s">
        <v>19</v>
      </c>
      <c r="G5" s="13">
        <v>2</v>
      </c>
      <c r="H5" s="14">
        <v>85</v>
      </c>
      <c r="I5" s="14">
        <v>81</v>
      </c>
      <c r="J5" s="14"/>
      <c r="K5" s="14">
        <f t="shared" ref="K5:K12" si="0">H5*0.4+I5*0.6</f>
        <v>82.6</v>
      </c>
      <c r="L5" s="27">
        <v>1</v>
      </c>
      <c r="M5" s="28" t="s">
        <v>20</v>
      </c>
      <c r="N5" s="11"/>
    </row>
    <row r="6" s="2" customFormat="1" ht="24" customHeight="1" spans="1:14">
      <c r="A6" s="11">
        <v>2</v>
      </c>
      <c r="B6" s="11" t="s">
        <v>21</v>
      </c>
      <c r="C6" s="11" t="s">
        <v>22</v>
      </c>
      <c r="D6" s="11" t="str">
        <f>VLOOKUP(C6,[2]笔试成绩册!$B$4:$D$245,3,FALSE)</f>
        <v>女</v>
      </c>
      <c r="E6" s="11" t="s">
        <v>18</v>
      </c>
      <c r="F6" s="12" t="s">
        <v>19</v>
      </c>
      <c r="G6" s="15"/>
      <c r="H6" s="14">
        <v>79.5</v>
      </c>
      <c r="I6" s="14">
        <v>82.8</v>
      </c>
      <c r="J6" s="14"/>
      <c r="K6" s="14">
        <f t="shared" si="0"/>
        <v>81.48</v>
      </c>
      <c r="L6" s="27">
        <v>2</v>
      </c>
      <c r="M6" s="28" t="s">
        <v>20</v>
      </c>
      <c r="N6" s="11"/>
    </row>
    <row r="7" s="1" customFormat="1" ht="24" customHeight="1" spans="1:14">
      <c r="A7" s="16">
        <v>3</v>
      </c>
      <c r="B7" s="16" t="s">
        <v>23</v>
      </c>
      <c r="C7" s="16" t="s">
        <v>24</v>
      </c>
      <c r="D7" s="16" t="str">
        <f>VLOOKUP(C7,[2]笔试成绩册!$B$4:$D$245,3,FALSE)</f>
        <v>女</v>
      </c>
      <c r="E7" s="16" t="s">
        <v>18</v>
      </c>
      <c r="F7" s="17" t="s">
        <v>19</v>
      </c>
      <c r="G7" s="18"/>
      <c r="H7" s="19">
        <v>80.5</v>
      </c>
      <c r="I7" s="19">
        <v>81.4</v>
      </c>
      <c r="J7" s="19"/>
      <c r="K7" s="19">
        <f t="shared" si="0"/>
        <v>81.04</v>
      </c>
      <c r="L7" s="29">
        <v>3</v>
      </c>
      <c r="M7" s="19" t="s">
        <v>25</v>
      </c>
      <c r="N7" s="16"/>
    </row>
    <row r="8" s="1" customFormat="1" ht="24" customHeight="1" spans="1:14">
      <c r="A8" s="16">
        <v>4</v>
      </c>
      <c r="B8" s="16" t="s">
        <v>26</v>
      </c>
      <c r="C8" s="16" t="s">
        <v>27</v>
      </c>
      <c r="D8" s="16" t="str">
        <f>VLOOKUP(C8,[2]笔试成绩册!$B$4:$D$245,3,FALSE)</f>
        <v>女</v>
      </c>
      <c r="E8" s="16" t="s">
        <v>18</v>
      </c>
      <c r="F8" s="17" t="s">
        <v>19</v>
      </c>
      <c r="G8" s="18"/>
      <c r="H8" s="19">
        <v>75</v>
      </c>
      <c r="I8" s="19">
        <v>84.6</v>
      </c>
      <c r="J8" s="19"/>
      <c r="K8" s="19">
        <f t="shared" si="0"/>
        <v>80.76</v>
      </c>
      <c r="L8" s="29">
        <v>4</v>
      </c>
      <c r="M8" s="19" t="s">
        <v>25</v>
      </c>
      <c r="N8" s="16"/>
    </row>
    <row r="9" s="1" customFormat="1" ht="24" customHeight="1" spans="1:14">
      <c r="A9" s="16">
        <v>5</v>
      </c>
      <c r="B9" s="16" t="s">
        <v>28</v>
      </c>
      <c r="C9" s="16" t="s">
        <v>29</v>
      </c>
      <c r="D9" s="16" t="str">
        <f>VLOOKUP(C9,[2]笔试成绩册!$B$4:$D$245,3,FALSE)</f>
        <v>女</v>
      </c>
      <c r="E9" s="16" t="s">
        <v>18</v>
      </c>
      <c r="F9" s="17" t="s">
        <v>19</v>
      </c>
      <c r="G9" s="18"/>
      <c r="H9" s="19">
        <v>74.5</v>
      </c>
      <c r="I9" s="19">
        <v>76.6</v>
      </c>
      <c r="J9" s="19"/>
      <c r="K9" s="19">
        <f t="shared" si="0"/>
        <v>75.76</v>
      </c>
      <c r="L9" s="29">
        <v>5</v>
      </c>
      <c r="M9" s="19" t="s">
        <v>25</v>
      </c>
      <c r="N9" s="16"/>
    </row>
    <row r="10" s="1" customFormat="1" ht="24" customHeight="1" spans="1:14">
      <c r="A10" s="16">
        <v>6</v>
      </c>
      <c r="B10" s="16" t="s">
        <v>30</v>
      </c>
      <c r="C10" s="16" t="s">
        <v>31</v>
      </c>
      <c r="D10" s="16" t="str">
        <f>VLOOKUP(C10,[2]笔试成绩册!$B$4:$D$245,3,FALSE)</f>
        <v>女</v>
      </c>
      <c r="E10" s="16" t="s">
        <v>18</v>
      </c>
      <c r="F10" s="17" t="s">
        <v>19</v>
      </c>
      <c r="G10" s="20"/>
      <c r="H10" s="19">
        <v>73.5</v>
      </c>
      <c r="I10" s="19">
        <v>70.8</v>
      </c>
      <c r="J10" s="19"/>
      <c r="K10" s="19">
        <f t="shared" si="0"/>
        <v>71.88</v>
      </c>
      <c r="L10" s="29">
        <v>6</v>
      </c>
      <c r="M10" s="19" t="s">
        <v>25</v>
      </c>
      <c r="N10" s="16"/>
    </row>
    <row r="11" s="2" customFormat="1" ht="24" customHeight="1" spans="1:14">
      <c r="A11" s="11">
        <v>7</v>
      </c>
      <c r="B11" s="11">
        <v>20002003</v>
      </c>
      <c r="C11" s="11" t="s">
        <v>32</v>
      </c>
      <c r="D11" s="11" t="str">
        <f>VLOOKUP(C11,[2]笔试成绩册!$B$4:$D$245,3,FALSE)</f>
        <v>女</v>
      </c>
      <c r="E11" s="21" t="s">
        <v>33</v>
      </c>
      <c r="F11" s="12" t="s">
        <v>34</v>
      </c>
      <c r="G11" s="13">
        <v>2</v>
      </c>
      <c r="H11" s="14">
        <v>76.5</v>
      </c>
      <c r="I11" s="14">
        <v>80.2</v>
      </c>
      <c r="J11" s="14"/>
      <c r="K11" s="14">
        <f t="shared" si="0"/>
        <v>78.72</v>
      </c>
      <c r="L11" s="27">
        <v>1</v>
      </c>
      <c r="M11" s="28" t="s">
        <v>20</v>
      </c>
      <c r="N11" s="11"/>
    </row>
    <row r="12" s="2" customFormat="1" ht="24" customHeight="1" spans="1:14">
      <c r="A12" s="11">
        <v>8</v>
      </c>
      <c r="B12" s="11">
        <v>20002005</v>
      </c>
      <c r="C12" s="11" t="s">
        <v>35</v>
      </c>
      <c r="D12" s="11" t="str">
        <f>VLOOKUP(C12,[2]笔试成绩册!$B$4:$D$245,3,FALSE)</f>
        <v>男</v>
      </c>
      <c r="E12" s="21" t="s">
        <v>33</v>
      </c>
      <c r="F12" s="12" t="s">
        <v>34</v>
      </c>
      <c r="G12" s="22"/>
      <c r="H12" s="14">
        <v>66</v>
      </c>
      <c r="I12" s="14">
        <v>82.8</v>
      </c>
      <c r="J12" s="14"/>
      <c r="K12" s="14">
        <f t="shared" si="0"/>
        <v>76.08</v>
      </c>
      <c r="L12" s="27">
        <v>2</v>
      </c>
      <c r="M12" s="28" t="s">
        <v>20</v>
      </c>
      <c r="N12" s="11"/>
    </row>
    <row r="13" s="2" customFormat="1" ht="24" customHeight="1" spans="1:14">
      <c r="A13" s="11">
        <v>9</v>
      </c>
      <c r="B13" s="11">
        <v>20003042</v>
      </c>
      <c r="C13" s="11" t="str">
        <f>[1]抽签表!C10</f>
        <v>李红光</v>
      </c>
      <c r="D13" s="11" t="str">
        <f>VLOOKUP(C13,[2]笔试成绩册!$B$4:$D$245,3,FALSE)</f>
        <v>女</v>
      </c>
      <c r="E13" s="21" t="s">
        <v>36</v>
      </c>
      <c r="F13" s="12" t="s">
        <v>37</v>
      </c>
      <c r="G13" s="13">
        <v>3</v>
      </c>
      <c r="H13" s="14">
        <v>91</v>
      </c>
      <c r="I13" s="14">
        <f>[1]考生9!G11</f>
        <v>78.2</v>
      </c>
      <c r="J13" s="14"/>
      <c r="K13" s="14">
        <f t="shared" ref="K13:K34" si="1">H13*0.4+I13*0.6</f>
        <v>83.32</v>
      </c>
      <c r="L13" s="27">
        <v>1</v>
      </c>
      <c r="M13" s="28" t="s">
        <v>20</v>
      </c>
      <c r="N13" s="11"/>
    </row>
    <row r="14" s="2" customFormat="1" ht="24" customHeight="1" spans="1:14">
      <c r="A14" s="11">
        <v>10</v>
      </c>
      <c r="B14" s="11">
        <v>20003002</v>
      </c>
      <c r="C14" s="11" t="str">
        <f>[1]抽签表!C9</f>
        <v>胡卓文</v>
      </c>
      <c r="D14" s="11" t="str">
        <f>VLOOKUP(C14,[2]笔试成绩册!$B$4:$D$245,3,FALSE)</f>
        <v>男</v>
      </c>
      <c r="E14" s="21" t="s">
        <v>36</v>
      </c>
      <c r="F14" s="12" t="s">
        <v>37</v>
      </c>
      <c r="G14" s="15"/>
      <c r="H14" s="14">
        <v>69</v>
      </c>
      <c r="I14" s="14">
        <f>[1]考生8!G11</f>
        <v>70</v>
      </c>
      <c r="J14" s="14"/>
      <c r="K14" s="14">
        <f t="shared" si="1"/>
        <v>69.6</v>
      </c>
      <c r="L14" s="27">
        <v>2</v>
      </c>
      <c r="M14" s="28" t="s">
        <v>20</v>
      </c>
      <c r="N14" s="11"/>
    </row>
    <row r="15" s="2" customFormat="1" ht="24" customHeight="1" spans="1:14">
      <c r="A15" s="11">
        <v>11</v>
      </c>
      <c r="B15" s="11">
        <v>20003017</v>
      </c>
      <c r="C15" s="11" t="str">
        <f>[1]抽签表!C3</f>
        <v>伍桂媛</v>
      </c>
      <c r="D15" s="11" t="str">
        <f>VLOOKUP(C15,[2]笔试成绩册!$B$4:$D$245,3,FALSE)</f>
        <v>女</v>
      </c>
      <c r="E15" s="21" t="s">
        <v>36</v>
      </c>
      <c r="F15" s="12" t="s">
        <v>37</v>
      </c>
      <c r="G15" s="15"/>
      <c r="H15" s="14">
        <v>67.5</v>
      </c>
      <c r="I15" s="14">
        <f>[1]考生2!G11</f>
        <v>67.8</v>
      </c>
      <c r="J15" s="14"/>
      <c r="K15" s="14">
        <f t="shared" si="1"/>
        <v>67.68</v>
      </c>
      <c r="L15" s="27">
        <v>3</v>
      </c>
      <c r="M15" s="28" t="s">
        <v>20</v>
      </c>
      <c r="N15" s="11"/>
    </row>
    <row r="16" s="1" customFormat="1" ht="24" customHeight="1" spans="1:14">
      <c r="A16" s="16">
        <v>12</v>
      </c>
      <c r="B16" s="16">
        <v>20003057</v>
      </c>
      <c r="C16" s="16" t="str">
        <f>[1]抽签表!C4</f>
        <v>张薇</v>
      </c>
      <c r="D16" s="16" t="str">
        <f>VLOOKUP(C16,[2]笔试成绩册!$B$4:$D$245,3,FALSE)</f>
        <v>女</v>
      </c>
      <c r="E16" s="23" t="s">
        <v>36</v>
      </c>
      <c r="F16" s="17" t="s">
        <v>37</v>
      </c>
      <c r="G16" s="18"/>
      <c r="H16" s="19">
        <v>72</v>
      </c>
      <c r="I16" s="19">
        <f>[1]考生3!G11</f>
        <v>58.4</v>
      </c>
      <c r="J16" s="19"/>
      <c r="K16" s="19">
        <f t="shared" si="1"/>
        <v>63.84</v>
      </c>
      <c r="L16" s="29">
        <v>4</v>
      </c>
      <c r="M16" s="19" t="s">
        <v>25</v>
      </c>
      <c r="N16" s="16"/>
    </row>
    <row r="17" s="1" customFormat="1" ht="24" customHeight="1" spans="1:14">
      <c r="A17" s="16">
        <v>13</v>
      </c>
      <c r="B17" s="16">
        <v>20003046</v>
      </c>
      <c r="C17" s="16" t="str">
        <f>[1]抽签表!C5</f>
        <v>梁木秀</v>
      </c>
      <c r="D17" s="16" t="str">
        <f>VLOOKUP(C17,[2]笔试成绩册!$B$4:$D$245,3,FALSE)</f>
        <v>女</v>
      </c>
      <c r="E17" s="23" t="s">
        <v>36</v>
      </c>
      <c r="F17" s="17" t="s">
        <v>37</v>
      </c>
      <c r="G17" s="18"/>
      <c r="H17" s="19">
        <v>68</v>
      </c>
      <c r="I17" s="19">
        <f>[1]考生4!G11</f>
        <v>60</v>
      </c>
      <c r="J17" s="19"/>
      <c r="K17" s="19">
        <f t="shared" si="1"/>
        <v>63.2</v>
      </c>
      <c r="L17" s="29">
        <v>5</v>
      </c>
      <c r="M17" s="19" t="s">
        <v>25</v>
      </c>
      <c r="N17" s="16"/>
    </row>
    <row r="18" s="1" customFormat="1" ht="24" customHeight="1" spans="1:14">
      <c r="A18" s="16">
        <v>14</v>
      </c>
      <c r="B18" s="16">
        <v>20003069</v>
      </c>
      <c r="C18" s="16" t="str">
        <f>[1]抽签表!C6</f>
        <v>陈艺匀</v>
      </c>
      <c r="D18" s="16" t="str">
        <f>VLOOKUP(C18,[2]笔试成绩册!$B$4:$D$245,3,FALSE)</f>
        <v>女</v>
      </c>
      <c r="E18" s="23" t="s">
        <v>36</v>
      </c>
      <c r="F18" s="17" t="s">
        <v>37</v>
      </c>
      <c r="G18" s="18"/>
      <c r="H18" s="19">
        <v>69.5</v>
      </c>
      <c r="I18" s="19">
        <f>[1]考生5!G11</f>
        <v>57.6</v>
      </c>
      <c r="J18" s="19"/>
      <c r="K18" s="19">
        <f t="shared" si="1"/>
        <v>62.36</v>
      </c>
      <c r="L18" s="29">
        <v>6</v>
      </c>
      <c r="M18" s="19" t="s">
        <v>25</v>
      </c>
      <c r="N18" s="16"/>
    </row>
    <row r="19" s="1" customFormat="1" ht="24" customHeight="1" spans="1:14">
      <c r="A19" s="16">
        <v>15</v>
      </c>
      <c r="B19" s="16">
        <v>20003058</v>
      </c>
      <c r="C19" s="16" t="str">
        <f>[1]抽签表!C2</f>
        <v>梁嘉颖</v>
      </c>
      <c r="D19" s="16" t="str">
        <f>VLOOKUP(C19,[2]笔试成绩册!$B$4:$D$245,3,FALSE)</f>
        <v>女</v>
      </c>
      <c r="E19" s="23" t="s">
        <v>36</v>
      </c>
      <c r="F19" s="17" t="s">
        <v>37</v>
      </c>
      <c r="G19" s="18"/>
      <c r="H19" s="19">
        <v>74.5</v>
      </c>
      <c r="I19" s="19">
        <f>[1]考生1!G11</f>
        <v>53.6</v>
      </c>
      <c r="J19" s="19"/>
      <c r="K19" s="19">
        <f t="shared" si="1"/>
        <v>61.96</v>
      </c>
      <c r="L19" s="29">
        <v>7</v>
      </c>
      <c r="M19" s="19" t="s">
        <v>25</v>
      </c>
      <c r="N19" s="16"/>
    </row>
    <row r="20" s="1" customFormat="1" ht="24" customHeight="1" spans="1:14">
      <c r="A20" s="16">
        <v>16</v>
      </c>
      <c r="B20" s="16">
        <v>20003006</v>
      </c>
      <c r="C20" s="16" t="str">
        <f>[1]抽签表!C8</f>
        <v>廖昱华</v>
      </c>
      <c r="D20" s="16" t="str">
        <f>VLOOKUP(C20,[2]笔试成绩册!$B$4:$D$245,3,FALSE)</f>
        <v>男</v>
      </c>
      <c r="E20" s="23" t="s">
        <v>36</v>
      </c>
      <c r="F20" s="17" t="s">
        <v>37</v>
      </c>
      <c r="G20" s="18"/>
      <c r="H20" s="19">
        <v>67.5</v>
      </c>
      <c r="I20" s="19">
        <f>[1]考生7!G11</f>
        <v>57.6</v>
      </c>
      <c r="J20" s="19"/>
      <c r="K20" s="19">
        <f t="shared" si="1"/>
        <v>61.56</v>
      </c>
      <c r="L20" s="29">
        <v>8</v>
      </c>
      <c r="M20" s="19" t="s">
        <v>25</v>
      </c>
      <c r="N20" s="16"/>
    </row>
    <row r="21" s="1" customFormat="1" ht="24" customHeight="1" spans="1:14">
      <c r="A21" s="16">
        <v>17</v>
      </c>
      <c r="B21" s="16">
        <v>20003053</v>
      </c>
      <c r="C21" s="16" t="str">
        <f>[1]抽签表!C11</f>
        <v>聂银镕</v>
      </c>
      <c r="D21" s="16" t="str">
        <f>VLOOKUP(C21,[2]笔试成绩册!$B$4:$D$245,3,FALSE)</f>
        <v>女</v>
      </c>
      <c r="E21" s="23" t="s">
        <v>36</v>
      </c>
      <c r="F21" s="17" t="s">
        <v>37</v>
      </c>
      <c r="G21" s="18"/>
      <c r="H21" s="19">
        <v>67</v>
      </c>
      <c r="I21" s="19">
        <f>[1]考生10!G11</f>
        <v>55.8</v>
      </c>
      <c r="J21" s="19"/>
      <c r="K21" s="19">
        <f t="shared" si="1"/>
        <v>60.28</v>
      </c>
      <c r="L21" s="29">
        <v>9</v>
      </c>
      <c r="M21" s="19" t="s">
        <v>25</v>
      </c>
      <c r="N21" s="16"/>
    </row>
    <row r="22" s="1" customFormat="1" ht="24" customHeight="1" spans="1:14">
      <c r="A22" s="16">
        <v>18</v>
      </c>
      <c r="B22" s="16">
        <v>20003068</v>
      </c>
      <c r="C22" s="16" t="str">
        <f>[1]抽签表!C7</f>
        <v>温燕灵</v>
      </c>
      <c r="D22" s="16" t="str">
        <f>VLOOKUP(C22,[2]笔试成绩册!$B$4:$D$245,3,FALSE)</f>
        <v>女</v>
      </c>
      <c r="E22" s="23" t="s">
        <v>36</v>
      </c>
      <c r="F22" s="17" t="s">
        <v>37</v>
      </c>
      <c r="G22" s="20"/>
      <c r="H22" s="19">
        <v>67</v>
      </c>
      <c r="I22" s="19">
        <f>[1]考生6!G11</f>
        <v>0</v>
      </c>
      <c r="J22" s="19"/>
      <c r="K22" s="19">
        <f t="shared" si="1"/>
        <v>26.8</v>
      </c>
      <c r="L22" s="29">
        <v>10</v>
      </c>
      <c r="M22" s="19" t="s">
        <v>25</v>
      </c>
      <c r="N22" s="16"/>
    </row>
    <row r="23" s="2" customFormat="1" ht="24" customHeight="1" spans="1:14">
      <c r="A23" s="11">
        <v>19</v>
      </c>
      <c r="B23" s="11">
        <v>20005019</v>
      </c>
      <c r="C23" s="11" t="s">
        <v>38</v>
      </c>
      <c r="D23" s="11" t="str">
        <f>VLOOKUP(C23,[2]笔试成绩册!$B$4:$D$245,3,FALSE)</f>
        <v>女</v>
      </c>
      <c r="E23" s="21" t="s">
        <v>39</v>
      </c>
      <c r="F23" s="12" t="s">
        <v>40</v>
      </c>
      <c r="G23" s="13">
        <v>1</v>
      </c>
      <c r="H23" s="14">
        <v>81.5</v>
      </c>
      <c r="I23" s="14">
        <v>77.2</v>
      </c>
      <c r="J23" s="14"/>
      <c r="K23" s="14">
        <f t="shared" si="1"/>
        <v>78.92</v>
      </c>
      <c r="L23" s="27">
        <v>1</v>
      </c>
      <c r="M23" s="28" t="s">
        <v>20</v>
      </c>
      <c r="N23" s="11" t="s">
        <v>41</v>
      </c>
    </row>
    <row r="24" s="1" customFormat="1" ht="24" customHeight="1" spans="1:14">
      <c r="A24" s="16">
        <v>20</v>
      </c>
      <c r="B24" s="16">
        <v>20005017</v>
      </c>
      <c r="C24" s="16" t="s">
        <v>42</v>
      </c>
      <c r="D24" s="16" t="str">
        <f>VLOOKUP(C24,[2]笔试成绩册!$B$4:$D$245,3,FALSE)</f>
        <v>女</v>
      </c>
      <c r="E24" s="23" t="s">
        <v>39</v>
      </c>
      <c r="F24" s="17" t="s">
        <v>40</v>
      </c>
      <c r="G24" s="18"/>
      <c r="H24" s="19">
        <v>81.5</v>
      </c>
      <c r="I24" s="19">
        <v>77.2</v>
      </c>
      <c r="J24" s="19"/>
      <c r="K24" s="19">
        <f t="shared" si="1"/>
        <v>78.92</v>
      </c>
      <c r="L24" s="29">
        <v>1</v>
      </c>
      <c r="M24" s="19" t="s">
        <v>25</v>
      </c>
      <c r="N24" s="16" t="s">
        <v>43</v>
      </c>
    </row>
    <row r="25" s="1" customFormat="1" ht="24" customHeight="1" spans="1:14">
      <c r="A25" s="16">
        <v>21</v>
      </c>
      <c r="B25" s="16">
        <v>20005024</v>
      </c>
      <c r="C25" s="16" t="s">
        <v>44</v>
      </c>
      <c r="D25" s="16" t="str">
        <f>VLOOKUP(C25,[2]笔试成绩册!$B$4:$D$245,3,FALSE)</f>
        <v>女</v>
      </c>
      <c r="E25" s="23" t="s">
        <v>39</v>
      </c>
      <c r="F25" s="17" t="s">
        <v>40</v>
      </c>
      <c r="G25" s="20"/>
      <c r="H25" s="19">
        <v>81.5</v>
      </c>
      <c r="I25" s="19">
        <v>73</v>
      </c>
      <c r="J25" s="19"/>
      <c r="K25" s="19">
        <f t="shared" si="1"/>
        <v>76.4</v>
      </c>
      <c r="L25" s="29">
        <v>3</v>
      </c>
      <c r="M25" s="19" t="s">
        <v>25</v>
      </c>
      <c r="N25" s="16"/>
    </row>
    <row r="26" s="2" customFormat="1" ht="24" customHeight="1" spans="1:14">
      <c r="A26" s="11">
        <v>22</v>
      </c>
      <c r="B26" s="11">
        <v>20006010</v>
      </c>
      <c r="C26" s="11" t="s">
        <v>45</v>
      </c>
      <c r="D26" s="11" t="str">
        <f>VLOOKUP(C26,[2]笔试成绩册!$B$4:$D$245,3,FALSE)</f>
        <v>男</v>
      </c>
      <c r="E26" s="21" t="s">
        <v>46</v>
      </c>
      <c r="F26" s="12" t="s">
        <v>47</v>
      </c>
      <c r="G26" s="13">
        <v>1</v>
      </c>
      <c r="H26" s="14">
        <v>73</v>
      </c>
      <c r="I26" s="14">
        <v>83.8</v>
      </c>
      <c r="J26" s="14"/>
      <c r="K26" s="14">
        <f t="shared" si="1"/>
        <v>79.48</v>
      </c>
      <c r="L26" s="27">
        <v>1</v>
      </c>
      <c r="M26" s="28" t="s">
        <v>20</v>
      </c>
      <c r="N26" s="11"/>
    </row>
    <row r="27" s="1" customFormat="1" ht="24" customHeight="1" spans="1:14">
      <c r="A27" s="16">
        <v>23</v>
      </c>
      <c r="B27" s="16">
        <v>20006014</v>
      </c>
      <c r="C27" s="16" t="s">
        <v>48</v>
      </c>
      <c r="D27" s="16" t="str">
        <f>VLOOKUP(C27,[2]笔试成绩册!$B$4:$D$245,3,FALSE)</f>
        <v>女</v>
      </c>
      <c r="E27" s="23" t="s">
        <v>46</v>
      </c>
      <c r="F27" s="17" t="s">
        <v>47</v>
      </c>
      <c r="G27" s="18"/>
      <c r="H27" s="19">
        <v>75.5</v>
      </c>
      <c r="I27" s="19">
        <v>81</v>
      </c>
      <c r="J27" s="19"/>
      <c r="K27" s="19">
        <f t="shared" si="1"/>
        <v>78.8</v>
      </c>
      <c r="L27" s="29">
        <v>2</v>
      </c>
      <c r="M27" s="19" t="s">
        <v>25</v>
      </c>
      <c r="N27" s="16"/>
    </row>
    <row r="28" s="1" customFormat="1" ht="24" customHeight="1" spans="1:14">
      <c r="A28" s="16">
        <v>24</v>
      </c>
      <c r="B28" s="16">
        <v>20006007</v>
      </c>
      <c r="C28" s="16" t="s">
        <v>49</v>
      </c>
      <c r="D28" s="16" t="str">
        <f>VLOOKUP(C28,[2]笔试成绩册!$B$4:$D$245,3,FALSE)</f>
        <v>男</v>
      </c>
      <c r="E28" s="23" t="s">
        <v>46</v>
      </c>
      <c r="F28" s="17" t="s">
        <v>47</v>
      </c>
      <c r="G28" s="20"/>
      <c r="H28" s="19">
        <v>71</v>
      </c>
      <c r="I28" s="19">
        <v>69.8</v>
      </c>
      <c r="J28" s="19"/>
      <c r="K28" s="19">
        <f t="shared" si="1"/>
        <v>70.28</v>
      </c>
      <c r="L28" s="29">
        <v>3</v>
      </c>
      <c r="M28" s="19" t="s">
        <v>25</v>
      </c>
      <c r="N28" s="16"/>
    </row>
    <row r="29" s="2" customFormat="1" ht="24" customHeight="1" spans="1:14">
      <c r="A29" s="11">
        <v>25</v>
      </c>
      <c r="B29" s="11">
        <v>20007009</v>
      </c>
      <c r="C29" s="11" t="s">
        <v>50</v>
      </c>
      <c r="D29" s="11" t="str">
        <f>VLOOKUP(C29,[2]笔试成绩册!$B$4:$D$245,3,FALSE)</f>
        <v>女</v>
      </c>
      <c r="E29" s="21" t="s">
        <v>51</v>
      </c>
      <c r="F29" s="12" t="s">
        <v>52</v>
      </c>
      <c r="G29" s="13">
        <v>1</v>
      </c>
      <c r="H29" s="14">
        <v>75</v>
      </c>
      <c r="I29" s="14">
        <v>82.2</v>
      </c>
      <c r="J29" s="14"/>
      <c r="K29" s="14">
        <f t="shared" si="1"/>
        <v>79.32</v>
      </c>
      <c r="L29" s="27">
        <v>1</v>
      </c>
      <c r="M29" s="28" t="s">
        <v>20</v>
      </c>
      <c r="N29" s="11"/>
    </row>
    <row r="30" s="1" customFormat="1" ht="24" customHeight="1" spans="1:14">
      <c r="A30" s="16">
        <v>26</v>
      </c>
      <c r="B30" s="16">
        <v>20007001</v>
      </c>
      <c r="C30" s="16" t="s">
        <v>53</v>
      </c>
      <c r="D30" s="16" t="str">
        <f>VLOOKUP(C30,[2]笔试成绩册!$B$4:$D$245,3,FALSE)</f>
        <v>女</v>
      </c>
      <c r="E30" s="23" t="s">
        <v>51</v>
      </c>
      <c r="F30" s="17" t="s">
        <v>52</v>
      </c>
      <c r="G30" s="18"/>
      <c r="H30" s="19">
        <v>70</v>
      </c>
      <c r="I30" s="19">
        <v>82</v>
      </c>
      <c r="J30" s="19"/>
      <c r="K30" s="19">
        <f t="shared" si="1"/>
        <v>77.2</v>
      </c>
      <c r="L30" s="29">
        <v>2</v>
      </c>
      <c r="M30" s="19" t="s">
        <v>25</v>
      </c>
      <c r="N30" s="16"/>
    </row>
    <row r="31" s="1" customFormat="1" ht="24" customHeight="1" spans="1:14">
      <c r="A31" s="16">
        <v>27</v>
      </c>
      <c r="B31" s="16">
        <v>20007004</v>
      </c>
      <c r="C31" s="16" t="s">
        <v>54</v>
      </c>
      <c r="D31" s="16" t="str">
        <f>VLOOKUP(C31,[2]笔试成绩册!$B$4:$D$245,3,FALSE)</f>
        <v>女</v>
      </c>
      <c r="E31" s="23" t="s">
        <v>51</v>
      </c>
      <c r="F31" s="17" t="s">
        <v>52</v>
      </c>
      <c r="G31" s="20"/>
      <c r="H31" s="19">
        <v>71</v>
      </c>
      <c r="I31" s="19">
        <v>75.2</v>
      </c>
      <c r="J31" s="19"/>
      <c r="K31" s="19">
        <f t="shared" si="1"/>
        <v>73.52</v>
      </c>
      <c r="L31" s="29">
        <v>3</v>
      </c>
      <c r="M31" s="19" t="s">
        <v>25</v>
      </c>
      <c r="N31" s="16"/>
    </row>
    <row r="32" s="2" customFormat="1" ht="24" customHeight="1" spans="1:14">
      <c r="A32" s="11">
        <v>28</v>
      </c>
      <c r="B32" s="11">
        <v>20008008</v>
      </c>
      <c r="C32" s="11" t="s">
        <v>55</v>
      </c>
      <c r="D32" s="11" t="str">
        <f>VLOOKUP(C32,[2]笔试成绩册!$B$4:$D$245,3,FALSE)</f>
        <v>男</v>
      </c>
      <c r="E32" s="21" t="s">
        <v>56</v>
      </c>
      <c r="F32" s="12" t="s">
        <v>57</v>
      </c>
      <c r="G32" s="13">
        <v>1</v>
      </c>
      <c r="H32" s="14">
        <v>74</v>
      </c>
      <c r="I32" s="14">
        <v>76</v>
      </c>
      <c r="J32" s="14"/>
      <c r="K32" s="14">
        <f t="shared" si="1"/>
        <v>75.2</v>
      </c>
      <c r="L32" s="27">
        <v>1</v>
      </c>
      <c r="M32" s="28" t="s">
        <v>20</v>
      </c>
      <c r="N32" s="11"/>
    </row>
    <row r="33" s="1" customFormat="1" ht="24" customHeight="1" spans="1:14">
      <c r="A33" s="16">
        <v>29</v>
      </c>
      <c r="B33" s="16">
        <v>20008001</v>
      </c>
      <c r="C33" s="16" t="s">
        <v>58</v>
      </c>
      <c r="D33" s="16" t="str">
        <f>VLOOKUP(C33,[2]笔试成绩册!$B$4:$D$245,3,FALSE)</f>
        <v>女</v>
      </c>
      <c r="E33" s="23" t="s">
        <v>56</v>
      </c>
      <c r="F33" s="17" t="s">
        <v>57</v>
      </c>
      <c r="G33" s="18"/>
      <c r="H33" s="19">
        <v>70</v>
      </c>
      <c r="I33" s="19">
        <v>77.6</v>
      </c>
      <c r="J33" s="19"/>
      <c r="K33" s="19">
        <f t="shared" si="1"/>
        <v>74.56</v>
      </c>
      <c r="L33" s="29">
        <v>2</v>
      </c>
      <c r="M33" s="19" t="s">
        <v>25</v>
      </c>
      <c r="N33" s="16"/>
    </row>
    <row r="34" s="1" customFormat="1" ht="24" customHeight="1" spans="1:14">
      <c r="A34" s="16">
        <v>30</v>
      </c>
      <c r="B34" s="16">
        <v>20008003</v>
      </c>
      <c r="C34" s="16" t="s">
        <v>59</v>
      </c>
      <c r="D34" s="16" t="str">
        <f>VLOOKUP(C34,[2]笔试成绩册!$B$4:$D$245,3,FALSE)</f>
        <v>男</v>
      </c>
      <c r="E34" s="23" t="s">
        <v>56</v>
      </c>
      <c r="F34" s="17" t="s">
        <v>57</v>
      </c>
      <c r="G34" s="20"/>
      <c r="H34" s="19">
        <v>69</v>
      </c>
      <c r="I34" s="19">
        <v>76.8</v>
      </c>
      <c r="J34" s="19"/>
      <c r="K34" s="19">
        <f t="shared" si="1"/>
        <v>73.68</v>
      </c>
      <c r="L34" s="29">
        <v>3</v>
      </c>
      <c r="M34" s="19" t="s">
        <v>25</v>
      </c>
      <c r="N34" s="16"/>
    </row>
    <row r="35" s="2" customFormat="1" ht="24" customHeight="1" spans="1:14">
      <c r="A35" s="11">
        <v>31</v>
      </c>
      <c r="B35" s="11">
        <v>20010008</v>
      </c>
      <c r="C35" s="11" t="s">
        <v>60</v>
      </c>
      <c r="D35" s="11" t="str">
        <f>VLOOKUP(C35,[2]笔试成绩册!$B$4:$D$245,3,FALSE)</f>
        <v>女</v>
      </c>
      <c r="E35" s="21" t="s">
        <v>61</v>
      </c>
      <c r="F35" s="12" t="s">
        <v>62</v>
      </c>
      <c r="G35" s="13">
        <v>1</v>
      </c>
      <c r="H35" s="14">
        <v>98</v>
      </c>
      <c r="I35" s="14">
        <v>88.4</v>
      </c>
      <c r="J35" s="14">
        <v>86.2</v>
      </c>
      <c r="K35" s="14">
        <f t="shared" ref="K35:K40" si="2">H35*0.4+I35*0.5+J35*0.1</f>
        <v>92.02</v>
      </c>
      <c r="L35" s="30">
        <v>1</v>
      </c>
      <c r="M35" s="28" t="s">
        <v>20</v>
      </c>
      <c r="N35" s="11"/>
    </row>
    <row r="36" s="1" customFormat="1" ht="24" customHeight="1" spans="1:14">
      <c r="A36" s="16">
        <v>32</v>
      </c>
      <c r="B36" s="16">
        <v>20010011</v>
      </c>
      <c r="C36" s="16" t="s">
        <v>63</v>
      </c>
      <c r="D36" s="16" t="str">
        <f>VLOOKUP(C36,[2]笔试成绩册!$B$4:$D$245,3,FALSE)</f>
        <v>女</v>
      </c>
      <c r="E36" s="23" t="s">
        <v>61</v>
      </c>
      <c r="F36" s="17" t="s">
        <v>62</v>
      </c>
      <c r="G36" s="18"/>
      <c r="H36" s="19">
        <v>75</v>
      </c>
      <c r="I36" s="19">
        <v>79</v>
      </c>
      <c r="J36" s="19">
        <v>71</v>
      </c>
      <c r="K36" s="19">
        <f t="shared" si="2"/>
        <v>76.6</v>
      </c>
      <c r="L36" s="31">
        <v>2</v>
      </c>
      <c r="M36" s="19" t="s">
        <v>25</v>
      </c>
      <c r="N36" s="16"/>
    </row>
    <row r="37" s="1" customFormat="1" ht="24" customHeight="1" spans="1:14">
      <c r="A37" s="16">
        <v>33</v>
      </c>
      <c r="B37" s="16">
        <v>20010004</v>
      </c>
      <c r="C37" s="16" t="s">
        <v>64</v>
      </c>
      <c r="D37" s="16" t="str">
        <f>VLOOKUP(C37,[2]笔试成绩册!$B$4:$D$245,3,FALSE)</f>
        <v>男</v>
      </c>
      <c r="E37" s="23" t="s">
        <v>61</v>
      </c>
      <c r="F37" s="17" t="s">
        <v>62</v>
      </c>
      <c r="G37" s="20"/>
      <c r="H37" s="19">
        <v>69</v>
      </c>
      <c r="I37" s="19">
        <v>65.6</v>
      </c>
      <c r="J37" s="19">
        <v>71.4</v>
      </c>
      <c r="K37" s="19">
        <f t="shared" si="2"/>
        <v>67.54</v>
      </c>
      <c r="L37" s="31">
        <v>3</v>
      </c>
      <c r="M37" s="19" t="s">
        <v>25</v>
      </c>
      <c r="N37" s="16"/>
    </row>
    <row r="38" s="2" customFormat="1" ht="24" customHeight="1" spans="1:14">
      <c r="A38" s="11">
        <v>34</v>
      </c>
      <c r="B38" s="11">
        <v>20009013</v>
      </c>
      <c r="C38" s="11" t="s">
        <v>65</v>
      </c>
      <c r="D38" s="11" t="str">
        <f>VLOOKUP(C38,[2]笔试成绩册!$B$4:$D$245,3,FALSE)</f>
        <v>男</v>
      </c>
      <c r="E38" s="21" t="s">
        <v>66</v>
      </c>
      <c r="F38" s="12" t="s">
        <v>67</v>
      </c>
      <c r="G38" s="13">
        <v>1</v>
      </c>
      <c r="H38" s="14">
        <v>75</v>
      </c>
      <c r="I38" s="14">
        <v>83</v>
      </c>
      <c r="J38" s="14">
        <v>85.4</v>
      </c>
      <c r="K38" s="14">
        <f t="shared" si="2"/>
        <v>80.04</v>
      </c>
      <c r="L38" s="30">
        <v>1</v>
      </c>
      <c r="M38" s="28" t="s">
        <v>20</v>
      </c>
      <c r="N38" s="11"/>
    </row>
    <row r="39" s="1" customFormat="1" ht="24" customHeight="1" spans="1:14">
      <c r="A39" s="16">
        <v>35</v>
      </c>
      <c r="B39" s="16">
        <v>20009027</v>
      </c>
      <c r="C39" s="16" t="s">
        <v>68</v>
      </c>
      <c r="D39" s="16" t="str">
        <f>VLOOKUP(C39,[2]笔试成绩册!$B$4:$D$245,3,FALSE)</f>
        <v>女</v>
      </c>
      <c r="E39" s="23" t="s">
        <v>66</v>
      </c>
      <c r="F39" s="17" t="s">
        <v>67</v>
      </c>
      <c r="G39" s="18"/>
      <c r="H39" s="19">
        <v>69</v>
      </c>
      <c r="I39" s="19">
        <v>79.6</v>
      </c>
      <c r="J39" s="19">
        <v>84.6</v>
      </c>
      <c r="K39" s="19">
        <f t="shared" si="2"/>
        <v>75.86</v>
      </c>
      <c r="L39" s="31">
        <v>2</v>
      </c>
      <c r="M39" s="19" t="s">
        <v>25</v>
      </c>
      <c r="N39" s="16"/>
    </row>
    <row r="40" s="1" customFormat="1" ht="24" customHeight="1" spans="1:14">
      <c r="A40" s="16">
        <v>36</v>
      </c>
      <c r="B40" s="16">
        <v>20009023</v>
      </c>
      <c r="C40" s="16" t="s">
        <v>69</v>
      </c>
      <c r="D40" s="16" t="str">
        <f>VLOOKUP(C40,[2]笔试成绩册!$B$4:$D$245,3,FALSE)</f>
        <v>男</v>
      </c>
      <c r="E40" s="23" t="s">
        <v>66</v>
      </c>
      <c r="F40" s="17" t="s">
        <v>67</v>
      </c>
      <c r="G40" s="20"/>
      <c r="H40" s="19">
        <v>66</v>
      </c>
      <c r="I40" s="19">
        <v>71.4</v>
      </c>
      <c r="J40" s="19">
        <v>74.4</v>
      </c>
      <c r="K40" s="19">
        <f t="shared" si="2"/>
        <v>69.54</v>
      </c>
      <c r="L40" s="29">
        <v>3</v>
      </c>
      <c r="M40" s="19" t="s">
        <v>25</v>
      </c>
      <c r="N40" s="16"/>
    </row>
    <row r="41" s="1" customFormat="1" ht="15.6" spans="1:14">
      <c r="A41" s="24"/>
      <c r="B41" s="24"/>
      <c r="C41" s="24"/>
      <c r="D41" s="24"/>
      <c r="E41" s="25"/>
      <c r="F41" s="24"/>
      <c r="G41" s="24"/>
      <c r="H41" s="24"/>
      <c r="I41" s="24"/>
      <c r="J41" s="24"/>
      <c r="K41" s="24"/>
      <c r="L41" s="24"/>
      <c r="M41" s="24"/>
      <c r="N41" s="24"/>
    </row>
  </sheetData>
  <mergeCells count="11">
    <mergeCell ref="A2:B2"/>
    <mergeCell ref="A3:N3"/>
    <mergeCell ref="G5:G10"/>
    <mergeCell ref="G11:G12"/>
    <mergeCell ref="G13:G22"/>
    <mergeCell ref="G23:G25"/>
    <mergeCell ref="G26:G28"/>
    <mergeCell ref="G29:G31"/>
    <mergeCell ref="G32:G34"/>
    <mergeCell ref="G35:G37"/>
    <mergeCell ref="G38:G40"/>
  </mergeCells>
  <pageMargins left="0.472222222222222" right="0.472222222222222" top="0.472222222222222" bottom="0.747916666666667" header="0.5" footer="0.43263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成绩总册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2020-09-13T04:33:00Z</dcterms:created>
  <dcterms:modified xsi:type="dcterms:W3CDTF">2020-09-16T09:44:35Z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eadingLayout">
    <vt:bool>true</vt:bool>
  </property>
</Properties>
</file>