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016" activeTab="0"/>
  </bookViews>
  <sheets>
    <sheet name="网发" sheetId="1" r:id="rId1"/>
  </sheets>
  <definedNames>
    <definedName name="_xlnm.Print_Titles" localSheetId="0">'网发'!$1:$2</definedName>
  </definedNames>
  <calcPr fullCalcOnLoad="1"/>
</workbook>
</file>

<file path=xl/sharedStrings.xml><?xml version="1.0" encoding="utf-8"?>
<sst xmlns="http://schemas.openxmlformats.org/spreadsheetml/2006/main" count="163" uniqueCount="125">
  <si>
    <t>序号</t>
  </si>
  <si>
    <t>岗位代码</t>
  </si>
  <si>
    <t>准考证号</t>
  </si>
  <si>
    <t>面试成绩</t>
  </si>
  <si>
    <t>340202001001</t>
  </si>
  <si>
    <t>502021011</t>
  </si>
  <si>
    <t>502021123</t>
  </si>
  <si>
    <t>340202001002</t>
  </si>
  <si>
    <t>502016522</t>
  </si>
  <si>
    <t>502016427</t>
  </si>
  <si>
    <t>502016611</t>
  </si>
  <si>
    <t>340202004002</t>
  </si>
  <si>
    <t>102015715</t>
  </si>
  <si>
    <t>102015714</t>
  </si>
  <si>
    <t>102015726</t>
  </si>
  <si>
    <t>340202005001</t>
  </si>
  <si>
    <t>102015721</t>
  </si>
  <si>
    <t>102015703</t>
  </si>
  <si>
    <t>102015704</t>
  </si>
  <si>
    <t>340202004001</t>
  </si>
  <si>
    <t>102006817</t>
  </si>
  <si>
    <t>102006015</t>
  </si>
  <si>
    <t>102005301</t>
  </si>
  <si>
    <t>340202006001</t>
  </si>
  <si>
    <t>102005329</t>
  </si>
  <si>
    <t>102005011</t>
  </si>
  <si>
    <t>102004713</t>
  </si>
  <si>
    <t>340202007001</t>
  </si>
  <si>
    <t>102006109</t>
  </si>
  <si>
    <t>102006429</t>
  </si>
  <si>
    <t>102004413</t>
  </si>
  <si>
    <t>340202008001</t>
  </si>
  <si>
    <t>102006729</t>
  </si>
  <si>
    <t>102007109</t>
  </si>
  <si>
    <t>102006118</t>
  </si>
  <si>
    <t>340202009001</t>
  </si>
  <si>
    <t>102004706</t>
  </si>
  <si>
    <t>102005101</t>
  </si>
  <si>
    <t>102004504</t>
  </si>
  <si>
    <t>340202010001</t>
  </si>
  <si>
    <t>102003201</t>
  </si>
  <si>
    <t>102006317</t>
  </si>
  <si>
    <t>340202003001</t>
  </si>
  <si>
    <t>502016812</t>
  </si>
  <si>
    <t>502017027</t>
  </si>
  <si>
    <t>502016920</t>
  </si>
  <si>
    <t>340202002002</t>
  </si>
  <si>
    <t>502020628</t>
  </si>
  <si>
    <t>502020616</t>
  </si>
  <si>
    <t>502020609</t>
  </si>
  <si>
    <t>340202004003</t>
  </si>
  <si>
    <t>102011109</t>
  </si>
  <si>
    <t>102010710</t>
  </si>
  <si>
    <t>102011429</t>
  </si>
  <si>
    <t>340202009003</t>
  </si>
  <si>
    <t>102009802</t>
  </si>
  <si>
    <t>102008511</t>
  </si>
  <si>
    <t>102011209</t>
  </si>
  <si>
    <t>340202002001</t>
  </si>
  <si>
    <t>502016112</t>
  </si>
  <si>
    <t>502016104</t>
  </si>
  <si>
    <t>502016110</t>
  </si>
  <si>
    <t>340202010002</t>
  </si>
  <si>
    <t>102002227</t>
  </si>
  <si>
    <t>102002606</t>
  </si>
  <si>
    <t>102002123</t>
  </si>
  <si>
    <t>340202007002</t>
  </si>
  <si>
    <t>102000125</t>
  </si>
  <si>
    <t>102000721</t>
  </si>
  <si>
    <t>102000415</t>
  </si>
  <si>
    <t>340202009002</t>
  </si>
  <si>
    <t>102012608</t>
  </si>
  <si>
    <t>102012413</t>
  </si>
  <si>
    <t>102012428</t>
  </si>
  <si>
    <t>笔试成绩</t>
  </si>
  <si>
    <t>合成总成绩</t>
  </si>
  <si>
    <t>93.6</t>
  </si>
  <si>
    <t>87.4</t>
  </si>
  <si>
    <t>85.3</t>
  </si>
  <si>
    <t>84</t>
  </si>
  <si>
    <t>78.9</t>
  </si>
  <si>
    <t>78.7</t>
  </si>
  <si>
    <t>101.1</t>
  </si>
  <si>
    <t>99.2</t>
  </si>
  <si>
    <t>97.2</t>
  </si>
  <si>
    <t>98.7</t>
  </si>
  <si>
    <t>97.5</t>
  </si>
  <si>
    <t>94.6</t>
  </si>
  <si>
    <t>88.1</t>
  </si>
  <si>
    <t>88</t>
  </si>
  <si>
    <t>83</t>
  </si>
  <si>
    <t>92.3</t>
  </si>
  <si>
    <t>90.4</t>
  </si>
  <si>
    <t>86</t>
  </si>
  <si>
    <t>86.9</t>
  </si>
  <si>
    <t>86.7</t>
  </si>
  <si>
    <t>86.6</t>
  </si>
  <si>
    <t>91.5</t>
  </si>
  <si>
    <t>88.8</t>
  </si>
  <si>
    <t>79.5</t>
  </si>
  <si>
    <t>84.5</t>
  </si>
  <si>
    <t>80.5</t>
  </si>
  <si>
    <t>79.8</t>
  </si>
  <si>
    <t>92.4</t>
  </si>
  <si>
    <t>79.9</t>
  </si>
  <si>
    <t>77.6</t>
  </si>
  <si>
    <t>91.6</t>
  </si>
  <si>
    <t>87.1</t>
  </si>
  <si>
    <t>83.9</t>
  </si>
  <si>
    <t>81</t>
  </si>
  <si>
    <t>80.7</t>
  </si>
  <si>
    <t>70.6</t>
  </si>
  <si>
    <t>82.2</t>
  </si>
  <si>
    <t>103.5</t>
  </si>
  <si>
    <t>99.3</t>
  </si>
  <si>
    <t>92.5</t>
  </si>
  <si>
    <t>90</t>
  </si>
  <si>
    <t>89.7</t>
  </si>
  <si>
    <t>87.5</t>
  </si>
  <si>
    <t>82.7</t>
  </si>
  <si>
    <t>80</t>
  </si>
  <si>
    <t>97.1</t>
  </si>
  <si>
    <t>93.8</t>
  </si>
  <si>
    <t>93.5</t>
  </si>
  <si>
    <t>2020年度镜湖区中小学新任教师公开招聘专业测试成绩及总成绩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</si>
</sst>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4" fillId="0" borderId="10" xfId="65" applyNumberFormat="1" applyFill="1" applyBorder="1" applyAlignment="1">
      <alignment horizontal="center" vertical="center"/>
      <protection/>
    </xf>
    <xf numFmtId="1" fontId="24" fillId="0" borderId="10" xfId="67" applyNumberFormat="1" applyFill="1" applyBorder="1" applyAlignment="1">
      <alignment horizontal="center" vertical="center"/>
      <protection/>
    </xf>
    <xf numFmtId="1" fontId="24" fillId="0" borderId="10" xfId="45" applyNumberFormat="1" applyFill="1" applyBorder="1" applyAlignment="1">
      <alignment horizontal="center" vertical="center"/>
      <protection/>
    </xf>
    <xf numFmtId="1" fontId="24" fillId="0" borderId="10" xfId="48" applyNumberFormat="1" applyFill="1" applyBorder="1" applyAlignment="1">
      <alignment horizontal="center" vertical="center"/>
      <protection/>
    </xf>
    <xf numFmtId="1" fontId="24" fillId="0" borderId="10" xfId="51" applyNumberFormat="1" applyFill="1" applyBorder="1" applyAlignment="1">
      <alignment horizontal="center" vertical="center"/>
      <protection/>
    </xf>
    <xf numFmtId="1" fontId="24" fillId="0" borderId="10" xfId="52" applyNumberFormat="1" applyFill="1" applyBorder="1" applyAlignment="1">
      <alignment horizontal="center" vertical="center"/>
      <protection/>
    </xf>
    <xf numFmtId="1" fontId="24" fillId="0" borderId="10" xfId="56" applyNumberFormat="1" applyFill="1" applyBorder="1" applyAlignment="1">
      <alignment horizontal="center" vertical="center"/>
      <protection/>
    </xf>
    <xf numFmtId="1" fontId="24" fillId="0" borderId="10" xfId="58" applyNumberFormat="1" applyFill="1" applyBorder="1" applyAlignment="1">
      <alignment horizontal="center" vertical="center"/>
      <protection/>
    </xf>
    <xf numFmtId="1" fontId="24" fillId="0" borderId="10" xfId="60" applyNumberFormat="1" applyFill="1" applyBorder="1" applyAlignment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4" xfId="62"/>
    <cellStyle name="常规 5" xfId="63"/>
    <cellStyle name="常规 6" xfId="64"/>
    <cellStyle name="常规 7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55"/>
  <sheetViews>
    <sheetView tabSelected="1" zoomScalePageLayoutView="0" workbookViewId="0" topLeftCell="A52">
      <selection activeCell="J9" sqref="J9"/>
    </sheetView>
  </sheetViews>
  <sheetFormatPr defaultColWidth="9.00390625" defaultRowHeight="14.25"/>
  <cols>
    <col min="1" max="1" width="6.00390625" style="0" customWidth="1"/>
    <col min="2" max="2" width="13.875" style="0" bestFit="1" customWidth="1"/>
    <col min="3" max="3" width="14.25390625" style="0" customWidth="1"/>
    <col min="4" max="5" width="9.75390625" style="0" bestFit="1" customWidth="1"/>
    <col min="6" max="6" width="16.125" style="0" customWidth="1"/>
  </cols>
  <sheetData>
    <row r="1" spans="1:6" ht="32.25" customHeight="1">
      <c r="A1" s="18" t="s">
        <v>124</v>
      </c>
      <c r="B1" s="18"/>
      <c r="C1" s="18"/>
      <c r="D1" s="18"/>
      <c r="E1" s="18"/>
      <c r="F1" s="18"/>
    </row>
    <row r="2" spans="1:6" ht="19.5" customHeight="1">
      <c r="A2" s="1" t="s">
        <v>0</v>
      </c>
      <c r="B2" s="2" t="s">
        <v>1</v>
      </c>
      <c r="C2" s="2" t="s">
        <v>2</v>
      </c>
      <c r="D2" s="5" t="s">
        <v>74</v>
      </c>
      <c r="E2" s="5" t="s">
        <v>3</v>
      </c>
      <c r="F2" s="4" t="s">
        <v>75</v>
      </c>
    </row>
    <row r="3" spans="1:6" ht="19.5" customHeight="1">
      <c r="A3" s="3">
        <v>1</v>
      </c>
      <c r="B3" s="6" t="s">
        <v>4</v>
      </c>
      <c r="C3" s="7">
        <v>502021222</v>
      </c>
      <c r="D3" s="15" t="s">
        <v>76</v>
      </c>
      <c r="E3" s="17">
        <v>74.6</v>
      </c>
      <c r="F3" s="4">
        <f>D3/1.2*0.6+E3*0.4</f>
        <v>76.64</v>
      </c>
    </row>
    <row r="4" spans="1:6" ht="19.5" customHeight="1">
      <c r="A4" s="3">
        <v>2</v>
      </c>
      <c r="B4" s="6" t="s">
        <v>4</v>
      </c>
      <c r="C4" s="7" t="s">
        <v>5</v>
      </c>
      <c r="D4" s="15" t="s">
        <v>77</v>
      </c>
      <c r="E4" s="17">
        <v>82.6</v>
      </c>
      <c r="F4" s="4">
        <f aca="true" t="shared" si="0" ref="F4:F14">D4/1.2*0.6+E4*0.4</f>
        <v>76.74000000000001</v>
      </c>
    </row>
    <row r="5" spans="1:6" ht="19.5" customHeight="1">
      <c r="A5" s="3">
        <v>3</v>
      </c>
      <c r="B5" s="6" t="s">
        <v>4</v>
      </c>
      <c r="C5" s="7" t="s">
        <v>6</v>
      </c>
      <c r="D5" s="15" t="s">
        <v>78</v>
      </c>
      <c r="E5" s="17">
        <v>81</v>
      </c>
      <c r="F5" s="4">
        <f t="shared" si="0"/>
        <v>75.05</v>
      </c>
    </row>
    <row r="6" spans="1:6" ht="19.5" customHeight="1">
      <c r="A6" s="3">
        <v>4</v>
      </c>
      <c r="B6" s="6" t="s">
        <v>7</v>
      </c>
      <c r="C6" s="7" t="s">
        <v>8</v>
      </c>
      <c r="D6" s="15" t="s">
        <v>79</v>
      </c>
      <c r="E6" s="17">
        <v>82</v>
      </c>
      <c r="F6" s="4">
        <f t="shared" si="0"/>
        <v>74.80000000000001</v>
      </c>
    </row>
    <row r="7" spans="1:6" ht="19.5" customHeight="1">
      <c r="A7" s="3">
        <v>5</v>
      </c>
      <c r="B7" s="6" t="s">
        <v>7</v>
      </c>
      <c r="C7" s="7" t="s">
        <v>9</v>
      </c>
      <c r="D7" s="15" t="s">
        <v>80</v>
      </c>
      <c r="E7" s="17">
        <v>76</v>
      </c>
      <c r="F7" s="4">
        <f t="shared" si="0"/>
        <v>69.85000000000001</v>
      </c>
    </row>
    <row r="8" spans="1:6" ht="19.5" customHeight="1">
      <c r="A8" s="3">
        <v>6</v>
      </c>
      <c r="B8" s="6" t="s">
        <v>7</v>
      </c>
      <c r="C8" s="7" t="s">
        <v>10</v>
      </c>
      <c r="D8" s="15" t="s">
        <v>81</v>
      </c>
      <c r="E8" s="17">
        <v>75.8</v>
      </c>
      <c r="F8" s="4">
        <f t="shared" si="0"/>
        <v>69.67</v>
      </c>
    </row>
    <row r="9" spans="1:6" ht="19.5" customHeight="1">
      <c r="A9" s="3">
        <v>7</v>
      </c>
      <c r="B9" s="8" t="s">
        <v>11</v>
      </c>
      <c r="C9" s="9" t="s">
        <v>12</v>
      </c>
      <c r="D9" s="15" t="s">
        <v>82</v>
      </c>
      <c r="E9" s="17">
        <v>82</v>
      </c>
      <c r="F9" s="4">
        <f t="shared" si="0"/>
        <v>83.35</v>
      </c>
    </row>
    <row r="10" spans="1:6" ht="19.5" customHeight="1">
      <c r="A10" s="3">
        <v>8</v>
      </c>
      <c r="B10" s="8" t="s">
        <v>11</v>
      </c>
      <c r="C10" s="9" t="s">
        <v>13</v>
      </c>
      <c r="D10" s="15" t="s">
        <v>83</v>
      </c>
      <c r="E10" s="17">
        <v>85.4</v>
      </c>
      <c r="F10" s="4">
        <f t="shared" si="0"/>
        <v>83.76</v>
      </c>
    </row>
    <row r="11" spans="1:6" ht="19.5" customHeight="1">
      <c r="A11" s="3">
        <v>9</v>
      </c>
      <c r="B11" s="8" t="s">
        <v>11</v>
      </c>
      <c r="C11" s="9" t="s">
        <v>14</v>
      </c>
      <c r="D11" s="15" t="s">
        <v>84</v>
      </c>
      <c r="E11" s="17">
        <v>83.4</v>
      </c>
      <c r="F11" s="4">
        <f t="shared" si="0"/>
        <v>81.96000000000001</v>
      </c>
    </row>
    <row r="12" spans="1:6" ht="19.5" customHeight="1">
      <c r="A12" s="3">
        <v>10</v>
      </c>
      <c r="B12" s="10" t="s">
        <v>15</v>
      </c>
      <c r="C12" s="11" t="s">
        <v>16</v>
      </c>
      <c r="D12" s="15" t="s">
        <v>85</v>
      </c>
      <c r="E12" s="17">
        <v>82.5</v>
      </c>
      <c r="F12" s="4">
        <f t="shared" si="0"/>
        <v>82.35</v>
      </c>
    </row>
    <row r="13" spans="1:6" ht="19.5" customHeight="1">
      <c r="A13" s="3">
        <v>11</v>
      </c>
      <c r="B13" s="10" t="s">
        <v>15</v>
      </c>
      <c r="C13" s="11" t="s">
        <v>17</v>
      </c>
      <c r="D13" s="15" t="s">
        <v>86</v>
      </c>
      <c r="E13" s="17">
        <v>80.6</v>
      </c>
      <c r="F13" s="4">
        <f t="shared" si="0"/>
        <v>80.99000000000001</v>
      </c>
    </row>
    <row r="14" spans="1:6" ht="19.5" customHeight="1">
      <c r="A14" s="3">
        <v>12</v>
      </c>
      <c r="B14" s="10" t="s">
        <v>15</v>
      </c>
      <c r="C14" s="11" t="s">
        <v>18</v>
      </c>
      <c r="D14" s="15" t="s">
        <v>87</v>
      </c>
      <c r="E14" s="17">
        <v>83</v>
      </c>
      <c r="F14" s="4">
        <f t="shared" si="0"/>
        <v>80.5</v>
      </c>
    </row>
    <row r="15" spans="1:6" ht="19.5" customHeight="1">
      <c r="A15" s="3">
        <v>13</v>
      </c>
      <c r="B15" s="12" t="s">
        <v>19</v>
      </c>
      <c r="C15" s="12" t="s">
        <v>20</v>
      </c>
      <c r="D15" s="15" t="s">
        <v>88</v>
      </c>
      <c r="E15" s="17">
        <v>83.62</v>
      </c>
      <c r="F15" s="4">
        <f>ROUND(E15*0.4,2)+D15/1.2*0.6</f>
        <v>77.5</v>
      </c>
    </row>
    <row r="16" spans="1:6" ht="19.5" customHeight="1">
      <c r="A16" s="3">
        <v>14</v>
      </c>
      <c r="B16" s="12" t="s">
        <v>19</v>
      </c>
      <c r="C16" s="12" t="s">
        <v>21</v>
      </c>
      <c r="D16" s="15" t="s">
        <v>89</v>
      </c>
      <c r="E16" s="17">
        <v>84.64</v>
      </c>
      <c r="F16" s="4">
        <f aca="true" t="shared" si="1" ref="F16:F31">ROUND(E16*0.4,2)+D16/1.2*0.6</f>
        <v>77.86000000000001</v>
      </c>
    </row>
    <row r="17" spans="1:6" ht="19.5" customHeight="1">
      <c r="A17" s="3">
        <v>15</v>
      </c>
      <c r="B17" s="12" t="s">
        <v>19</v>
      </c>
      <c r="C17" s="12" t="s">
        <v>22</v>
      </c>
      <c r="D17" s="15" t="s">
        <v>90</v>
      </c>
      <c r="E17" s="17">
        <v>79.88</v>
      </c>
      <c r="F17" s="4">
        <f t="shared" si="1"/>
        <v>73.45</v>
      </c>
    </row>
    <row r="18" spans="1:6" ht="19.5" customHeight="1">
      <c r="A18" s="3">
        <v>16</v>
      </c>
      <c r="B18" s="12" t="s">
        <v>23</v>
      </c>
      <c r="C18" s="12" t="s">
        <v>24</v>
      </c>
      <c r="D18" s="15" t="s">
        <v>91</v>
      </c>
      <c r="E18" s="17">
        <v>85.22</v>
      </c>
      <c r="F18" s="4">
        <f t="shared" si="1"/>
        <v>80.24000000000001</v>
      </c>
    </row>
    <row r="19" spans="1:6" ht="19.5" customHeight="1">
      <c r="A19" s="3">
        <v>17</v>
      </c>
      <c r="B19" s="12" t="s">
        <v>23</v>
      </c>
      <c r="C19" s="12" t="s">
        <v>25</v>
      </c>
      <c r="D19" s="15" t="s">
        <v>92</v>
      </c>
      <c r="E19" s="17">
        <v>78.92</v>
      </c>
      <c r="F19" s="4">
        <f t="shared" si="1"/>
        <v>76.77000000000001</v>
      </c>
    </row>
    <row r="20" spans="1:6" ht="19.5" customHeight="1">
      <c r="A20" s="3">
        <v>18</v>
      </c>
      <c r="B20" s="12" t="s">
        <v>23</v>
      </c>
      <c r="C20" s="12" t="s">
        <v>26</v>
      </c>
      <c r="D20" s="15" t="s">
        <v>93</v>
      </c>
      <c r="E20" s="17">
        <v>82.28</v>
      </c>
      <c r="F20" s="4">
        <f t="shared" si="1"/>
        <v>75.91</v>
      </c>
    </row>
    <row r="21" spans="1:6" ht="19.5" customHeight="1">
      <c r="A21" s="3">
        <v>19</v>
      </c>
      <c r="B21" s="12" t="s">
        <v>27</v>
      </c>
      <c r="C21" s="12" t="s">
        <v>28</v>
      </c>
      <c r="D21" s="15" t="s">
        <v>94</v>
      </c>
      <c r="E21" s="17">
        <v>87.34</v>
      </c>
      <c r="F21" s="4">
        <f t="shared" si="1"/>
        <v>78.39</v>
      </c>
    </row>
    <row r="22" spans="1:6" ht="19.5" customHeight="1">
      <c r="A22" s="3">
        <v>20</v>
      </c>
      <c r="B22" s="12" t="s">
        <v>27</v>
      </c>
      <c r="C22" s="12" t="s">
        <v>29</v>
      </c>
      <c r="D22" s="15" t="s">
        <v>95</v>
      </c>
      <c r="E22" s="17">
        <v>77.2</v>
      </c>
      <c r="F22" s="4">
        <f t="shared" si="1"/>
        <v>74.23</v>
      </c>
    </row>
    <row r="23" spans="1:6" ht="19.5" customHeight="1">
      <c r="A23" s="3">
        <v>21</v>
      </c>
      <c r="B23" s="12" t="s">
        <v>27</v>
      </c>
      <c r="C23" s="12" t="s">
        <v>30</v>
      </c>
      <c r="D23" s="15" t="s">
        <v>96</v>
      </c>
      <c r="E23" s="17">
        <v>82.36</v>
      </c>
      <c r="F23" s="4">
        <f t="shared" si="1"/>
        <v>76.24000000000001</v>
      </c>
    </row>
    <row r="24" spans="1:6" ht="19.5" customHeight="1">
      <c r="A24" s="3">
        <v>22</v>
      </c>
      <c r="B24" s="12" t="s">
        <v>31</v>
      </c>
      <c r="C24" s="12" t="s">
        <v>32</v>
      </c>
      <c r="D24" s="15" t="s">
        <v>97</v>
      </c>
      <c r="E24" s="17">
        <v>85.38</v>
      </c>
      <c r="F24" s="4">
        <f t="shared" si="1"/>
        <v>79.9</v>
      </c>
    </row>
    <row r="25" spans="1:6" ht="19.5" customHeight="1">
      <c r="A25" s="3">
        <v>23</v>
      </c>
      <c r="B25" s="12" t="s">
        <v>31</v>
      </c>
      <c r="C25" s="12" t="s">
        <v>33</v>
      </c>
      <c r="D25" s="15" t="s">
        <v>98</v>
      </c>
      <c r="E25" s="17">
        <v>0</v>
      </c>
      <c r="F25" s="4">
        <f t="shared" si="1"/>
        <v>44.4</v>
      </c>
    </row>
    <row r="26" spans="1:6" ht="19.5" customHeight="1">
      <c r="A26" s="3">
        <v>24</v>
      </c>
      <c r="B26" s="12" t="s">
        <v>31</v>
      </c>
      <c r="C26" s="12" t="s">
        <v>34</v>
      </c>
      <c r="D26" s="15" t="s">
        <v>99</v>
      </c>
      <c r="E26" s="17">
        <v>83.36</v>
      </c>
      <c r="F26" s="4">
        <f t="shared" si="1"/>
        <v>73.09</v>
      </c>
    </row>
    <row r="27" spans="1:6" ht="19.5" customHeight="1">
      <c r="A27" s="3">
        <v>25</v>
      </c>
      <c r="B27" s="12" t="s">
        <v>35</v>
      </c>
      <c r="C27" s="12" t="s">
        <v>36</v>
      </c>
      <c r="D27" s="15" t="s">
        <v>100</v>
      </c>
      <c r="E27" s="17">
        <v>82.18</v>
      </c>
      <c r="F27" s="4">
        <f t="shared" si="1"/>
        <v>75.12</v>
      </c>
    </row>
    <row r="28" spans="1:6" ht="19.5" customHeight="1">
      <c r="A28" s="3">
        <v>26</v>
      </c>
      <c r="B28" s="12" t="s">
        <v>35</v>
      </c>
      <c r="C28" s="12" t="s">
        <v>37</v>
      </c>
      <c r="D28" s="15" t="s">
        <v>101</v>
      </c>
      <c r="E28" s="17">
        <v>86.18</v>
      </c>
      <c r="F28" s="4">
        <f t="shared" si="1"/>
        <v>74.72</v>
      </c>
    </row>
    <row r="29" spans="1:6" ht="19.5" customHeight="1">
      <c r="A29" s="3">
        <v>27</v>
      </c>
      <c r="B29" s="12" t="s">
        <v>35</v>
      </c>
      <c r="C29" s="12" t="s">
        <v>38</v>
      </c>
      <c r="D29" s="15" t="s">
        <v>102</v>
      </c>
      <c r="E29" s="17">
        <v>76.8</v>
      </c>
      <c r="F29" s="4">
        <f t="shared" si="1"/>
        <v>70.62</v>
      </c>
    </row>
    <row r="30" spans="1:6" ht="19.5" customHeight="1">
      <c r="A30" s="3">
        <v>28</v>
      </c>
      <c r="B30" s="12" t="s">
        <v>39</v>
      </c>
      <c r="C30" s="12" t="s">
        <v>40</v>
      </c>
      <c r="D30" s="15" t="s">
        <v>103</v>
      </c>
      <c r="E30" s="17">
        <v>80.28</v>
      </c>
      <c r="F30" s="4">
        <f t="shared" si="1"/>
        <v>78.31</v>
      </c>
    </row>
    <row r="31" spans="1:6" ht="19.5" customHeight="1">
      <c r="A31" s="3">
        <v>29</v>
      </c>
      <c r="B31" s="12" t="s">
        <v>39</v>
      </c>
      <c r="C31" s="12" t="s">
        <v>41</v>
      </c>
      <c r="D31" s="15" t="s">
        <v>104</v>
      </c>
      <c r="E31" s="17">
        <v>76.18</v>
      </c>
      <c r="F31" s="4">
        <f t="shared" si="1"/>
        <v>70.42</v>
      </c>
    </row>
    <row r="32" spans="1:6" ht="19.5" customHeight="1">
      <c r="A32" s="3">
        <v>30</v>
      </c>
      <c r="B32" s="13" t="s">
        <v>42</v>
      </c>
      <c r="C32" s="13" t="s">
        <v>43</v>
      </c>
      <c r="D32" s="15" t="s">
        <v>106</v>
      </c>
      <c r="E32" s="17">
        <v>81</v>
      </c>
      <c r="F32" s="4">
        <f>D32/1.2*0.6+E32*0.4</f>
        <v>78.19999999999999</v>
      </c>
    </row>
    <row r="33" spans="1:6" ht="19.5" customHeight="1">
      <c r="A33" s="3">
        <v>31</v>
      </c>
      <c r="B33" s="13" t="s">
        <v>42</v>
      </c>
      <c r="C33" s="13" t="s">
        <v>44</v>
      </c>
      <c r="D33" s="15" t="s">
        <v>107</v>
      </c>
      <c r="E33" s="17">
        <v>75.6</v>
      </c>
      <c r="F33" s="4">
        <f aca="true" t="shared" si="2" ref="F33:F43">D33/1.2*0.6+E33*0.4</f>
        <v>73.78999999999999</v>
      </c>
    </row>
    <row r="34" spans="1:6" ht="19.5" customHeight="1">
      <c r="A34" s="3">
        <v>32</v>
      </c>
      <c r="B34" s="13" t="s">
        <v>42</v>
      </c>
      <c r="C34" s="13" t="s">
        <v>45</v>
      </c>
      <c r="D34" s="15" t="s">
        <v>108</v>
      </c>
      <c r="E34" s="17">
        <v>80.8</v>
      </c>
      <c r="F34" s="4">
        <f t="shared" si="2"/>
        <v>74.27000000000001</v>
      </c>
    </row>
    <row r="35" spans="1:6" ht="19.5" customHeight="1">
      <c r="A35" s="3">
        <v>33</v>
      </c>
      <c r="B35" s="13" t="s">
        <v>46</v>
      </c>
      <c r="C35" s="13" t="s">
        <v>47</v>
      </c>
      <c r="D35" s="15" t="s">
        <v>94</v>
      </c>
      <c r="E35" s="17">
        <v>78.2</v>
      </c>
      <c r="F35" s="4">
        <f t="shared" si="2"/>
        <v>74.73</v>
      </c>
    </row>
    <row r="36" spans="1:6" ht="19.5" customHeight="1">
      <c r="A36" s="3">
        <v>34</v>
      </c>
      <c r="B36" s="13" t="s">
        <v>46</v>
      </c>
      <c r="C36" s="13" t="s">
        <v>48</v>
      </c>
      <c r="D36" s="15" t="s">
        <v>99</v>
      </c>
      <c r="E36" s="17">
        <v>77</v>
      </c>
      <c r="F36" s="4">
        <f t="shared" si="2"/>
        <v>70.55</v>
      </c>
    </row>
    <row r="37" spans="1:6" ht="19.5" customHeight="1">
      <c r="A37" s="3">
        <v>35</v>
      </c>
      <c r="B37" s="13" t="s">
        <v>46</v>
      </c>
      <c r="C37" s="13" t="s">
        <v>49</v>
      </c>
      <c r="D37" s="15" t="s">
        <v>105</v>
      </c>
      <c r="E37" s="17">
        <v>78.4</v>
      </c>
      <c r="F37" s="4">
        <f t="shared" si="2"/>
        <v>70.16000000000001</v>
      </c>
    </row>
    <row r="38" spans="1:6" ht="19.5" customHeight="1">
      <c r="A38" s="3">
        <v>36</v>
      </c>
      <c r="B38" s="13" t="s">
        <v>50</v>
      </c>
      <c r="C38" s="13" t="s">
        <v>51</v>
      </c>
      <c r="D38" s="15" t="s">
        <v>109</v>
      </c>
      <c r="E38" s="17">
        <v>81</v>
      </c>
      <c r="F38" s="4">
        <f t="shared" si="2"/>
        <v>72.9</v>
      </c>
    </row>
    <row r="39" spans="1:6" ht="19.5" customHeight="1">
      <c r="A39" s="3">
        <v>37</v>
      </c>
      <c r="B39" s="13" t="s">
        <v>50</v>
      </c>
      <c r="C39" s="13" t="s">
        <v>52</v>
      </c>
      <c r="D39" s="15" t="s">
        <v>110</v>
      </c>
      <c r="E39" s="17">
        <v>81</v>
      </c>
      <c r="F39" s="4">
        <f t="shared" si="2"/>
        <v>72.75</v>
      </c>
    </row>
    <row r="40" spans="1:6" ht="19.5" customHeight="1">
      <c r="A40" s="3">
        <v>38</v>
      </c>
      <c r="B40" s="13" t="s">
        <v>50</v>
      </c>
      <c r="C40" s="13" t="s">
        <v>53</v>
      </c>
      <c r="D40" s="15" t="s">
        <v>111</v>
      </c>
      <c r="E40" s="17">
        <v>71.2</v>
      </c>
      <c r="F40" s="4">
        <f t="shared" si="2"/>
        <v>63.78</v>
      </c>
    </row>
    <row r="41" spans="1:6" ht="19.5" customHeight="1">
      <c r="A41" s="3">
        <v>39</v>
      </c>
      <c r="B41" s="13" t="s">
        <v>54</v>
      </c>
      <c r="C41" s="13" t="s">
        <v>55</v>
      </c>
      <c r="D41" s="15" t="s">
        <v>112</v>
      </c>
      <c r="E41" s="17">
        <v>82.2</v>
      </c>
      <c r="F41" s="4">
        <f t="shared" si="2"/>
        <v>73.98</v>
      </c>
    </row>
    <row r="42" spans="1:6" ht="19.5" customHeight="1">
      <c r="A42" s="3">
        <v>40</v>
      </c>
      <c r="B42" s="13" t="s">
        <v>54</v>
      </c>
      <c r="C42" s="13" t="s">
        <v>56</v>
      </c>
      <c r="D42" s="15" t="s">
        <v>105</v>
      </c>
      <c r="E42" s="17">
        <v>0</v>
      </c>
      <c r="F42" s="4">
        <f t="shared" si="2"/>
        <v>38.800000000000004</v>
      </c>
    </row>
    <row r="43" spans="1:6" ht="19.5" customHeight="1">
      <c r="A43" s="3">
        <v>41</v>
      </c>
      <c r="B43" s="13" t="s">
        <v>54</v>
      </c>
      <c r="C43" s="13" t="s">
        <v>57</v>
      </c>
      <c r="D43" s="16">
        <v>73.6</v>
      </c>
      <c r="E43" s="17">
        <v>77</v>
      </c>
      <c r="F43" s="4">
        <f t="shared" si="2"/>
        <v>67.6</v>
      </c>
    </row>
    <row r="44" spans="1:6" ht="19.5" customHeight="1">
      <c r="A44" s="3">
        <v>42</v>
      </c>
      <c r="B44" s="14" t="s">
        <v>58</v>
      </c>
      <c r="C44" s="14" t="s">
        <v>59</v>
      </c>
      <c r="D44" s="15" t="s">
        <v>118</v>
      </c>
      <c r="E44" s="17">
        <v>82.4</v>
      </c>
      <c r="F44" s="4">
        <f>D44/1.2*0.6+E44*0.4</f>
        <v>76.71000000000001</v>
      </c>
    </row>
    <row r="45" spans="1:6" ht="19.5" customHeight="1">
      <c r="A45" s="3">
        <v>43</v>
      </c>
      <c r="B45" s="14" t="s">
        <v>58</v>
      </c>
      <c r="C45" s="14" t="s">
        <v>60</v>
      </c>
      <c r="D45" s="15" t="s">
        <v>119</v>
      </c>
      <c r="E45" s="17">
        <v>82.4</v>
      </c>
      <c r="F45" s="4">
        <f aca="true" t="shared" si="3" ref="F45:F55">D45/1.2*0.6+E45*0.4</f>
        <v>74.31</v>
      </c>
    </row>
    <row r="46" spans="1:6" ht="19.5" customHeight="1">
      <c r="A46" s="3">
        <v>44</v>
      </c>
      <c r="B46" s="14" t="s">
        <v>58</v>
      </c>
      <c r="C46" s="14" t="s">
        <v>61</v>
      </c>
      <c r="D46" s="15" t="s">
        <v>120</v>
      </c>
      <c r="E46" s="17">
        <v>72.8</v>
      </c>
      <c r="F46" s="4">
        <f t="shared" si="3"/>
        <v>69.12</v>
      </c>
    </row>
    <row r="47" spans="1:6" ht="19.5" customHeight="1">
      <c r="A47" s="3">
        <v>45</v>
      </c>
      <c r="B47" s="14" t="s">
        <v>62</v>
      </c>
      <c r="C47" s="14" t="s">
        <v>63</v>
      </c>
      <c r="D47" s="15" t="s">
        <v>121</v>
      </c>
      <c r="E47" s="17">
        <v>83.8</v>
      </c>
      <c r="F47" s="4">
        <f t="shared" si="3"/>
        <v>82.07000000000001</v>
      </c>
    </row>
    <row r="48" spans="1:6" ht="19.5" customHeight="1">
      <c r="A48" s="3">
        <v>46</v>
      </c>
      <c r="B48" s="14" t="s">
        <v>62</v>
      </c>
      <c r="C48" s="14" t="s">
        <v>64</v>
      </c>
      <c r="D48" s="15" t="s">
        <v>122</v>
      </c>
      <c r="E48" s="17">
        <v>81</v>
      </c>
      <c r="F48" s="4">
        <f t="shared" si="3"/>
        <v>79.3</v>
      </c>
    </row>
    <row r="49" spans="1:6" ht="19.5" customHeight="1">
      <c r="A49" s="3">
        <v>47</v>
      </c>
      <c r="B49" s="14" t="s">
        <v>62</v>
      </c>
      <c r="C49" s="14" t="s">
        <v>65</v>
      </c>
      <c r="D49" s="15" t="s">
        <v>123</v>
      </c>
      <c r="E49" s="17">
        <v>82</v>
      </c>
      <c r="F49" s="4">
        <f t="shared" si="3"/>
        <v>79.55000000000001</v>
      </c>
    </row>
    <row r="50" spans="1:6" ht="19.5" customHeight="1">
      <c r="A50" s="3">
        <v>48</v>
      </c>
      <c r="B50" s="14" t="s">
        <v>66</v>
      </c>
      <c r="C50" s="14" t="s">
        <v>67</v>
      </c>
      <c r="D50" s="15" t="s">
        <v>113</v>
      </c>
      <c r="E50" s="17">
        <v>80.8</v>
      </c>
      <c r="F50" s="4">
        <f t="shared" si="3"/>
        <v>84.07</v>
      </c>
    </row>
    <row r="51" spans="1:6" ht="19.5" customHeight="1">
      <c r="A51" s="3">
        <v>49</v>
      </c>
      <c r="B51" s="14" t="s">
        <v>66</v>
      </c>
      <c r="C51" s="14" t="s">
        <v>68</v>
      </c>
      <c r="D51" s="16">
        <v>100.6</v>
      </c>
      <c r="E51" s="17">
        <v>77.4</v>
      </c>
      <c r="F51" s="4">
        <f t="shared" si="3"/>
        <v>81.26</v>
      </c>
    </row>
    <row r="52" spans="1:6" ht="19.5" customHeight="1">
      <c r="A52" s="3">
        <v>50</v>
      </c>
      <c r="B52" s="14" t="s">
        <v>66</v>
      </c>
      <c r="C52" s="14" t="s">
        <v>69</v>
      </c>
      <c r="D52" s="15" t="s">
        <v>114</v>
      </c>
      <c r="E52" s="17">
        <v>77.8</v>
      </c>
      <c r="F52" s="4">
        <f t="shared" si="3"/>
        <v>80.77</v>
      </c>
    </row>
    <row r="53" spans="1:6" ht="19.5" customHeight="1">
      <c r="A53" s="3">
        <v>51</v>
      </c>
      <c r="B53" s="14" t="s">
        <v>70</v>
      </c>
      <c r="C53" s="14" t="s">
        <v>71</v>
      </c>
      <c r="D53" s="15" t="s">
        <v>115</v>
      </c>
      <c r="E53" s="17">
        <v>79</v>
      </c>
      <c r="F53" s="4">
        <f t="shared" si="3"/>
        <v>77.85000000000001</v>
      </c>
    </row>
    <row r="54" spans="1:6" ht="19.5" customHeight="1">
      <c r="A54" s="3">
        <v>52</v>
      </c>
      <c r="B54" s="14" t="s">
        <v>70</v>
      </c>
      <c r="C54" s="14" t="s">
        <v>72</v>
      </c>
      <c r="D54" s="15" t="s">
        <v>116</v>
      </c>
      <c r="E54" s="17">
        <v>83.6</v>
      </c>
      <c r="F54" s="4">
        <f>D54/1.2*0.6+E54*0.4</f>
        <v>78.44</v>
      </c>
    </row>
    <row r="55" spans="1:6" ht="19.5" customHeight="1">
      <c r="A55" s="3">
        <v>53</v>
      </c>
      <c r="B55" s="14" t="s">
        <v>70</v>
      </c>
      <c r="C55" s="14" t="s">
        <v>73</v>
      </c>
      <c r="D55" s="15" t="s">
        <v>117</v>
      </c>
      <c r="E55" s="17">
        <v>79.2</v>
      </c>
      <c r="F55" s="4">
        <f t="shared" si="3"/>
        <v>76.53</v>
      </c>
    </row>
  </sheetData>
  <sheetProtection/>
  <mergeCells count="1">
    <mergeCell ref="A1:F1"/>
  </mergeCells>
  <printOptions horizontalCentered="1"/>
  <pageMargins left="0" right="0.31496062992125984" top="0.31496062992125984" bottom="0.2755905511811024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2020-09-20T06:27:57Z</cp:lastPrinted>
  <dcterms:created xsi:type="dcterms:W3CDTF">2011-07-19T07:18:02Z</dcterms:created>
  <dcterms:modified xsi:type="dcterms:W3CDTF">2020-09-21T07:25:36Z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