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80" activeTab="0"/>
  </bookViews>
  <sheets>
    <sheet name="拟体检人员名单" sheetId="1" r:id="rId1"/>
  </sheets>
  <definedNames>
    <definedName name="_xlnm._FilterDatabase" localSheetId="0" hidden="1">'拟体检人员名单'!$A$3:$J$3</definedName>
    <definedName name="_xlnm.Print_Titles" localSheetId="0">'拟体检人员名单'!$3:$3</definedName>
  </definedNames>
  <calcPr fullCalcOnLoad="1"/>
</workbook>
</file>

<file path=xl/sharedStrings.xml><?xml version="1.0" encoding="utf-8"?>
<sst xmlns="http://schemas.openxmlformats.org/spreadsheetml/2006/main" count="426" uniqueCount="258">
  <si>
    <t>岗位代码</t>
  </si>
  <si>
    <t>招聘单位名称</t>
  </si>
  <si>
    <t>学段名称</t>
  </si>
  <si>
    <t>学科名称</t>
  </si>
  <si>
    <t>招聘人数</t>
  </si>
  <si>
    <t>笔试准考证号</t>
  </si>
  <si>
    <t>专业测试准考证号</t>
  </si>
  <si>
    <t>笔试合成成绩</t>
  </si>
  <si>
    <t>专业测试成绩</t>
  </si>
  <si>
    <t>总成绩</t>
  </si>
  <si>
    <t>340421001020</t>
  </si>
  <si>
    <t>凤台县教育局</t>
  </si>
  <si>
    <t>78.9</t>
  </si>
  <si>
    <t>77.9</t>
  </si>
  <si>
    <t>76.5</t>
  </si>
  <si>
    <t>73.9</t>
  </si>
  <si>
    <t>340421001021</t>
  </si>
  <si>
    <t>88.6</t>
  </si>
  <si>
    <t>81.8</t>
  </si>
  <si>
    <t>340421001022</t>
  </si>
  <si>
    <t>88.8</t>
  </si>
  <si>
    <t>77.5</t>
  </si>
  <si>
    <t>77.3</t>
  </si>
  <si>
    <t>104002005</t>
  </si>
  <si>
    <t>104001613</t>
  </si>
  <si>
    <t>340421001024</t>
  </si>
  <si>
    <t>82.8</t>
  </si>
  <si>
    <t>75.9</t>
  </si>
  <si>
    <t>74.6</t>
  </si>
  <si>
    <t>340421001025</t>
  </si>
  <si>
    <t>82.1</t>
  </si>
  <si>
    <t>81</t>
  </si>
  <si>
    <t>340421001007</t>
  </si>
  <si>
    <t>340421001010</t>
  </si>
  <si>
    <t>80.7</t>
  </si>
  <si>
    <t>340421001019</t>
  </si>
  <si>
    <t>340421001026</t>
  </si>
  <si>
    <t>104005230</t>
  </si>
  <si>
    <t>340421001027</t>
  </si>
  <si>
    <t>93.8</t>
  </si>
  <si>
    <t>104006709</t>
  </si>
  <si>
    <t>87.7</t>
  </si>
  <si>
    <t>104004722</t>
  </si>
  <si>
    <t>340421001028</t>
  </si>
  <si>
    <t>93</t>
  </si>
  <si>
    <t>88.2</t>
  </si>
  <si>
    <t>85.4</t>
  </si>
  <si>
    <t>80</t>
  </si>
  <si>
    <t>104005917</t>
  </si>
  <si>
    <t>88</t>
  </si>
  <si>
    <t>84.7</t>
  </si>
  <si>
    <t>340421001012</t>
  </si>
  <si>
    <t>93.2</t>
  </si>
  <si>
    <t>90.1</t>
  </si>
  <si>
    <t>89.7</t>
  </si>
  <si>
    <t>89</t>
  </si>
  <si>
    <t>86.5</t>
  </si>
  <si>
    <t>340421001011</t>
  </si>
  <si>
    <t>340421001018</t>
  </si>
  <si>
    <t>340421001006</t>
  </si>
  <si>
    <t>78.2</t>
  </si>
  <si>
    <t>86.9</t>
  </si>
  <si>
    <t>74.9</t>
  </si>
  <si>
    <t>86.1</t>
  </si>
  <si>
    <t>85.5</t>
  </si>
  <si>
    <t>89.8</t>
  </si>
  <si>
    <t>340421001014</t>
  </si>
  <si>
    <t>340421001016</t>
  </si>
  <si>
    <t>340421001013</t>
  </si>
  <si>
    <t>附件：</t>
  </si>
  <si>
    <t>340421001001</t>
  </si>
  <si>
    <t>340421001002</t>
  </si>
  <si>
    <t>340421001003</t>
  </si>
  <si>
    <t>340421001005</t>
  </si>
  <si>
    <t>340421001009</t>
  </si>
  <si>
    <t>340421001008</t>
  </si>
  <si>
    <t>小学语文</t>
  </si>
  <si>
    <t>小学语文</t>
  </si>
  <si>
    <t>高中语文</t>
  </si>
  <si>
    <t>初中语文</t>
  </si>
  <si>
    <t>初中语文</t>
  </si>
  <si>
    <t>小学数学</t>
  </si>
  <si>
    <t>小学数学</t>
  </si>
  <si>
    <t>高中数学</t>
  </si>
  <si>
    <t>初中数学</t>
  </si>
  <si>
    <t>高中思想政治</t>
  </si>
  <si>
    <t>高中历史</t>
  </si>
  <si>
    <t>初中地理</t>
  </si>
  <si>
    <t>初中化学</t>
  </si>
  <si>
    <t>初中生物</t>
  </si>
  <si>
    <t>初中美术</t>
  </si>
  <si>
    <t>小学美术</t>
  </si>
  <si>
    <t>初中音乐</t>
  </si>
  <si>
    <t>小学音乐</t>
  </si>
  <si>
    <t>小学体育</t>
  </si>
  <si>
    <t>初中体育</t>
  </si>
  <si>
    <t>初中英语</t>
  </si>
  <si>
    <t>小学信息技术</t>
  </si>
  <si>
    <t>小学语文</t>
  </si>
  <si>
    <t>小学数学</t>
  </si>
  <si>
    <t>初中道德与法制</t>
  </si>
  <si>
    <t>小学英语</t>
  </si>
  <si>
    <t>104001617</t>
  </si>
  <si>
    <t>92.9</t>
  </si>
  <si>
    <t>104002705</t>
  </si>
  <si>
    <t>FT2020002</t>
  </si>
  <si>
    <t>91.8</t>
  </si>
  <si>
    <t>104000213</t>
  </si>
  <si>
    <t>FT2020003</t>
  </si>
  <si>
    <t>104002313</t>
  </si>
  <si>
    <t>FT2020005</t>
  </si>
  <si>
    <t>104002013</t>
  </si>
  <si>
    <t>FT2020009</t>
  </si>
  <si>
    <t>504011325</t>
  </si>
  <si>
    <t>FT2020016</t>
  </si>
  <si>
    <t>504011327</t>
  </si>
  <si>
    <t>FT2020017</t>
  </si>
  <si>
    <t>504011318</t>
  </si>
  <si>
    <t>FT2020018</t>
  </si>
  <si>
    <t>504011313</t>
  </si>
  <si>
    <t>FT2020019</t>
  </si>
  <si>
    <t>73.5</t>
  </si>
  <si>
    <t>504011129</t>
  </si>
  <si>
    <t>FT2020024</t>
  </si>
  <si>
    <t>90.3</t>
  </si>
  <si>
    <t>504011215</t>
  </si>
  <si>
    <t>FT2020025</t>
  </si>
  <si>
    <t>504011228</t>
  </si>
  <si>
    <t>FT2020026</t>
  </si>
  <si>
    <t>68.4</t>
  </si>
  <si>
    <t>104001430</t>
  </si>
  <si>
    <t>FT2020029</t>
  </si>
  <si>
    <t>95.5</t>
  </si>
  <si>
    <t>104002908</t>
  </si>
  <si>
    <t>FT2020030</t>
  </si>
  <si>
    <t>94.1</t>
  </si>
  <si>
    <t>FT2020031</t>
  </si>
  <si>
    <t>93.9</t>
  </si>
  <si>
    <t>104001110</t>
  </si>
  <si>
    <t>FT2020032</t>
  </si>
  <si>
    <t>104003103</t>
  </si>
  <si>
    <t>FT2020033</t>
  </si>
  <si>
    <t>104000912</t>
  </si>
  <si>
    <t>FT2020034</t>
  </si>
  <si>
    <t>104000405</t>
  </si>
  <si>
    <t>FT2020035</t>
  </si>
  <si>
    <t>92.3</t>
  </si>
  <si>
    <t>104001213</t>
  </si>
  <si>
    <t>FT2020036</t>
  </si>
  <si>
    <t>104001704</t>
  </si>
  <si>
    <t>FT2020037</t>
  </si>
  <si>
    <t>104001711</t>
  </si>
  <si>
    <t>FT2020038</t>
  </si>
  <si>
    <t>91.1</t>
  </si>
  <si>
    <t>FT2020039</t>
  </si>
  <si>
    <t>90.5</t>
  </si>
  <si>
    <t>104004623</t>
  </si>
  <si>
    <t>FT2020051</t>
  </si>
  <si>
    <t>104004405</t>
  </si>
  <si>
    <t>FT2020052</t>
  </si>
  <si>
    <t>104005317</t>
  </si>
  <si>
    <t>FT2020053</t>
  </si>
  <si>
    <t>104004630</t>
  </si>
  <si>
    <t>FT2020055</t>
  </si>
  <si>
    <t>504008815</t>
  </si>
  <si>
    <t>FT2020063</t>
  </si>
  <si>
    <t>504008729</t>
  </si>
  <si>
    <t>FT2020064</t>
  </si>
  <si>
    <t>504008819</t>
  </si>
  <si>
    <t>FT2020065</t>
  </si>
  <si>
    <t>504008603</t>
  </si>
  <si>
    <t>FT2020068</t>
  </si>
  <si>
    <t>504008714</t>
  </si>
  <si>
    <t>FT2020069</t>
  </si>
  <si>
    <t>504008605</t>
  </si>
  <si>
    <t>FT2020070</t>
  </si>
  <si>
    <t>104004130</t>
  </si>
  <si>
    <t>FT2020073</t>
  </si>
  <si>
    <t>97.5</t>
  </si>
  <si>
    <t>FT2020074</t>
  </si>
  <si>
    <t>94.7</t>
  </si>
  <si>
    <t>104005815</t>
  </si>
  <si>
    <t>FT2020075</t>
  </si>
  <si>
    <t>104003505</t>
  </si>
  <si>
    <t>FT2020076</t>
  </si>
  <si>
    <t>104004124</t>
  </si>
  <si>
    <t>FT2020078</t>
  </si>
  <si>
    <t>104005610</t>
  </si>
  <si>
    <t>FT2020079</t>
  </si>
  <si>
    <t>91.2</t>
  </si>
  <si>
    <t>104005213</t>
  </si>
  <si>
    <t>FT2020080</t>
  </si>
  <si>
    <t>90.8</t>
  </si>
  <si>
    <t>104004007</t>
  </si>
  <si>
    <t>FT2020081</t>
  </si>
  <si>
    <t>90.6</t>
  </si>
  <si>
    <t>FT2020082</t>
  </si>
  <si>
    <t>104003722</t>
  </si>
  <si>
    <t>FT2020084</t>
  </si>
  <si>
    <t>104003716</t>
  </si>
  <si>
    <t>FT2020086</t>
  </si>
  <si>
    <t>87.4</t>
  </si>
  <si>
    <t>85.7</t>
  </si>
  <si>
    <t>504008420</t>
  </si>
  <si>
    <t>FT2020095</t>
  </si>
  <si>
    <t>504009028</t>
  </si>
  <si>
    <t>FT2020096</t>
  </si>
  <si>
    <t>504008319</t>
  </si>
  <si>
    <t>FT2020097</t>
  </si>
  <si>
    <t>504011611</t>
  </si>
  <si>
    <t>FT2020098</t>
  </si>
  <si>
    <t>504011620</t>
  </si>
  <si>
    <t>FT2020099</t>
  </si>
  <si>
    <t>504009901</t>
  </si>
  <si>
    <t>FT2020101</t>
  </si>
  <si>
    <t>504010619</t>
  </si>
  <si>
    <t>FT2020104</t>
  </si>
  <si>
    <t>91.6</t>
  </si>
  <si>
    <t>504009603</t>
  </si>
  <si>
    <t>FT2020108</t>
  </si>
  <si>
    <t>504009608</t>
  </si>
  <si>
    <t>FT2020111</t>
  </si>
  <si>
    <t>104007228</t>
  </si>
  <si>
    <t>FT2020113</t>
  </si>
  <si>
    <t>104007409</t>
  </si>
  <si>
    <t>FT2020116</t>
  </si>
  <si>
    <t>83.6</t>
  </si>
  <si>
    <t>504009202</t>
  </si>
  <si>
    <t>FT2020119</t>
  </si>
  <si>
    <t>104008227</t>
  </si>
  <si>
    <t>FT2020122</t>
  </si>
  <si>
    <t>104008214</t>
  </si>
  <si>
    <t>FT2020123</t>
  </si>
  <si>
    <t>FT2020128</t>
  </si>
  <si>
    <t>104006902</t>
  </si>
  <si>
    <t>FT2020129</t>
  </si>
  <si>
    <t>104006910</t>
  </si>
  <si>
    <t>FT2020130</t>
  </si>
  <si>
    <t>504009301</t>
  </si>
  <si>
    <t>FT2020137</t>
  </si>
  <si>
    <t>504009312</t>
  </si>
  <si>
    <t>FT2020139</t>
  </si>
  <si>
    <t>104007028</t>
  </si>
  <si>
    <t>FT2020141</t>
  </si>
  <si>
    <t>504010217</t>
  </si>
  <si>
    <t>FT2020143</t>
  </si>
  <si>
    <t>504010204</t>
  </si>
  <si>
    <t>FT2020144</t>
  </si>
  <si>
    <t>104006227</t>
  </si>
  <si>
    <t>FT2020149</t>
  </si>
  <si>
    <t>96.1</t>
  </si>
  <si>
    <t>104005907</t>
  </si>
  <si>
    <t>FT2020152</t>
  </si>
  <si>
    <t>99.6</t>
  </si>
  <si>
    <t>FT2020155</t>
  </si>
  <si>
    <t>85.9</t>
  </si>
  <si>
    <t>FT2020001</t>
  </si>
  <si>
    <t>2020年凤台县中小学新任教师公开招聘拟体检人员名单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</si>
</sst>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0_ "/>
    <numFmt numFmtId="181" formatCode="0.00;[Red]0.00"/>
  </numFmts>
  <fonts count="51">
    <font>
      <sz val="12"/>
      <name val="宋体"/>
      <family val="0"/>
    </font>
    <font>
      <sz val="11"/>
      <color indexed="8"/>
      <name val="等线"/>
      <family val="0"/>
    </font>
    <font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25"/>
      <name val="宋体"/>
      <family val="0"/>
    </font>
    <font>
      <sz val="11"/>
      <color indexed="9"/>
      <name val="等线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1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181" fontId="5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81" fontId="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1" fontId="5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80" fontId="3" fillId="0" borderId="10" xfId="0" applyNumberFormat="1" applyFont="1" applyBorder="1" applyAlignment="1">
      <alignment horizontal="center" vertical="center"/>
    </xf>
    <xf numFmtId="181" fontId="5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="115" zoomScaleNormal="115" zoomScalePageLayoutView="0" workbookViewId="0" topLeftCell="A1">
      <selection activeCell="D73" sqref="D73"/>
    </sheetView>
  </sheetViews>
  <sheetFormatPr defaultColWidth="9.00390625" defaultRowHeight="14.25"/>
  <cols>
    <col min="1" max="1" width="15.25390625" style="0" customWidth="1"/>
    <col min="2" max="2" width="14.75390625" style="0" customWidth="1"/>
    <col min="3" max="3" width="7.125" style="0" customWidth="1"/>
    <col min="4" max="4" width="11.00390625" style="1" customWidth="1"/>
    <col min="5" max="5" width="5.00390625" style="0" customWidth="1"/>
    <col min="6" max="6" width="10.50390625" style="0" customWidth="1"/>
    <col min="7" max="7" width="11.875" style="0" customWidth="1"/>
    <col min="8" max="8" width="8.625" style="0" customWidth="1"/>
    <col min="9" max="9" width="12.50390625" style="4" customWidth="1"/>
    <col min="10" max="10" width="7.875" style="20" customWidth="1"/>
  </cols>
  <sheetData>
    <row r="1" spans="1:10" s="2" customFormat="1" ht="13.5" customHeight="1">
      <c r="A1" s="2" t="s">
        <v>69</v>
      </c>
      <c r="D1" s="3"/>
      <c r="I1" s="6"/>
      <c r="J1" s="19"/>
    </row>
    <row r="2" spans="1:10" s="7" customFormat="1" ht="27.75" customHeight="1">
      <c r="A2" s="21" t="s">
        <v>257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7" customFormat="1" ht="29.2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1" t="s">
        <v>8</v>
      </c>
      <c r="J3" s="8" t="s">
        <v>9</v>
      </c>
    </row>
    <row r="4" spans="1:10" s="5" customFormat="1" ht="18" customHeight="1">
      <c r="A4" s="12" t="s">
        <v>70</v>
      </c>
      <c r="B4" s="13" t="s">
        <v>11</v>
      </c>
      <c r="C4" s="14" t="str">
        <f aca="true" t="shared" si="0" ref="C4:C22">LEFT(D4,2)</f>
        <v>高中</v>
      </c>
      <c r="D4" s="15" t="s">
        <v>78</v>
      </c>
      <c r="E4" s="16">
        <v>4</v>
      </c>
      <c r="F4" s="13" t="s">
        <v>117</v>
      </c>
      <c r="G4" s="17" t="s">
        <v>118</v>
      </c>
      <c r="H4" s="13" t="s">
        <v>27</v>
      </c>
      <c r="I4" s="18">
        <v>84.6</v>
      </c>
      <c r="J4" s="9">
        <f aca="true" t="shared" si="1" ref="J4:J22">H4*0.5+I4*0.4</f>
        <v>71.78999999999999</v>
      </c>
    </row>
    <row r="5" spans="1:10" s="5" customFormat="1" ht="18" customHeight="1">
      <c r="A5" s="12" t="s">
        <v>70</v>
      </c>
      <c r="B5" s="13" t="s">
        <v>11</v>
      </c>
      <c r="C5" s="14" t="str">
        <f t="shared" si="0"/>
        <v>高中</v>
      </c>
      <c r="D5" s="15" t="s">
        <v>78</v>
      </c>
      <c r="E5" s="16">
        <v>4</v>
      </c>
      <c r="F5" s="13" t="s">
        <v>113</v>
      </c>
      <c r="G5" s="17" t="s">
        <v>114</v>
      </c>
      <c r="H5" s="13" t="s">
        <v>21</v>
      </c>
      <c r="I5" s="18">
        <v>78</v>
      </c>
      <c r="J5" s="9">
        <f t="shared" si="1"/>
        <v>69.95</v>
      </c>
    </row>
    <row r="6" spans="1:10" s="5" customFormat="1" ht="18" customHeight="1">
      <c r="A6" s="12" t="s">
        <v>70</v>
      </c>
      <c r="B6" s="13" t="s">
        <v>11</v>
      </c>
      <c r="C6" s="14" t="str">
        <f t="shared" si="0"/>
        <v>高中</v>
      </c>
      <c r="D6" s="15" t="s">
        <v>78</v>
      </c>
      <c r="E6" s="16">
        <v>4</v>
      </c>
      <c r="F6" s="13" t="s">
        <v>115</v>
      </c>
      <c r="G6" s="17" t="s">
        <v>116</v>
      </c>
      <c r="H6" s="13" t="s">
        <v>14</v>
      </c>
      <c r="I6" s="18">
        <v>76.6</v>
      </c>
      <c r="J6" s="9">
        <f t="shared" si="1"/>
        <v>68.89</v>
      </c>
    </row>
    <row r="7" spans="1:10" s="5" customFormat="1" ht="18" customHeight="1">
      <c r="A7" s="12" t="s">
        <v>70</v>
      </c>
      <c r="B7" s="13" t="s">
        <v>11</v>
      </c>
      <c r="C7" s="14" t="str">
        <f t="shared" si="0"/>
        <v>高中</v>
      </c>
      <c r="D7" s="15" t="s">
        <v>78</v>
      </c>
      <c r="E7" s="16">
        <v>4</v>
      </c>
      <c r="F7" s="13" t="s">
        <v>119</v>
      </c>
      <c r="G7" s="17" t="s">
        <v>120</v>
      </c>
      <c r="H7" s="13" t="s">
        <v>121</v>
      </c>
      <c r="I7" s="18">
        <v>79.2</v>
      </c>
      <c r="J7" s="9">
        <f t="shared" si="1"/>
        <v>68.43</v>
      </c>
    </row>
    <row r="8" spans="1:10" s="5" customFormat="1" ht="18" customHeight="1">
      <c r="A8" s="12" t="s">
        <v>71</v>
      </c>
      <c r="B8" s="13" t="s">
        <v>11</v>
      </c>
      <c r="C8" s="14" t="str">
        <f t="shared" si="0"/>
        <v>高中</v>
      </c>
      <c r="D8" s="15" t="s">
        <v>83</v>
      </c>
      <c r="E8" s="16">
        <v>3</v>
      </c>
      <c r="F8" s="13" t="s">
        <v>164</v>
      </c>
      <c r="G8" s="17" t="s">
        <v>165</v>
      </c>
      <c r="H8" s="13" t="s">
        <v>45</v>
      </c>
      <c r="I8" s="18">
        <v>82.8</v>
      </c>
      <c r="J8" s="9">
        <f t="shared" si="1"/>
        <v>77.22</v>
      </c>
    </row>
    <row r="9" spans="1:10" s="5" customFormat="1" ht="18" customHeight="1">
      <c r="A9" s="12" t="s">
        <v>71</v>
      </c>
      <c r="B9" s="13" t="s">
        <v>11</v>
      </c>
      <c r="C9" s="14" t="str">
        <f t="shared" si="0"/>
        <v>高中</v>
      </c>
      <c r="D9" s="15" t="s">
        <v>83</v>
      </c>
      <c r="E9" s="16">
        <v>3</v>
      </c>
      <c r="F9" s="13" t="s">
        <v>166</v>
      </c>
      <c r="G9" s="17" t="s">
        <v>167</v>
      </c>
      <c r="H9" s="13" t="s">
        <v>63</v>
      </c>
      <c r="I9" s="18">
        <v>79.6</v>
      </c>
      <c r="J9" s="9">
        <f t="shared" si="1"/>
        <v>74.89</v>
      </c>
    </row>
    <row r="10" spans="1:10" s="5" customFormat="1" ht="18" customHeight="1">
      <c r="A10" s="12" t="s">
        <v>71</v>
      </c>
      <c r="B10" s="13" t="s">
        <v>11</v>
      </c>
      <c r="C10" s="14" t="str">
        <f t="shared" si="0"/>
        <v>高中</v>
      </c>
      <c r="D10" s="15" t="s">
        <v>83</v>
      </c>
      <c r="E10" s="16">
        <v>3</v>
      </c>
      <c r="F10" s="13" t="s">
        <v>168</v>
      </c>
      <c r="G10" s="17" t="s">
        <v>169</v>
      </c>
      <c r="H10" s="13" t="s">
        <v>22</v>
      </c>
      <c r="I10" s="18">
        <v>80.8</v>
      </c>
      <c r="J10" s="9">
        <f t="shared" si="1"/>
        <v>70.97</v>
      </c>
    </row>
    <row r="11" spans="1:10" s="5" customFormat="1" ht="18" customHeight="1">
      <c r="A11" s="12" t="s">
        <v>72</v>
      </c>
      <c r="B11" s="13" t="s">
        <v>11</v>
      </c>
      <c r="C11" s="14" t="str">
        <f t="shared" si="0"/>
        <v>高中</v>
      </c>
      <c r="D11" s="15" t="s">
        <v>85</v>
      </c>
      <c r="E11" s="16">
        <v>1</v>
      </c>
      <c r="F11" s="13" t="s">
        <v>203</v>
      </c>
      <c r="G11" s="17" t="s">
        <v>204</v>
      </c>
      <c r="H11" s="13" t="s">
        <v>31</v>
      </c>
      <c r="I11" s="18">
        <v>83</v>
      </c>
      <c r="J11" s="9">
        <f t="shared" si="1"/>
        <v>73.7</v>
      </c>
    </row>
    <row r="12" spans="1:10" s="5" customFormat="1" ht="18" customHeight="1">
      <c r="A12" s="12" t="s">
        <v>73</v>
      </c>
      <c r="B12" s="13" t="s">
        <v>11</v>
      </c>
      <c r="C12" s="14" t="str">
        <f t="shared" si="0"/>
        <v>高中</v>
      </c>
      <c r="D12" s="15" t="s">
        <v>86</v>
      </c>
      <c r="E12" s="16">
        <v>1</v>
      </c>
      <c r="F12" s="13" t="s">
        <v>205</v>
      </c>
      <c r="G12" s="17" t="s">
        <v>206</v>
      </c>
      <c r="H12" s="13" t="s">
        <v>61</v>
      </c>
      <c r="I12" s="18">
        <v>82.2</v>
      </c>
      <c r="J12" s="9">
        <f t="shared" si="1"/>
        <v>76.33000000000001</v>
      </c>
    </row>
    <row r="13" spans="1:10" s="5" customFormat="1" ht="18" customHeight="1">
      <c r="A13" s="12" t="s">
        <v>59</v>
      </c>
      <c r="B13" s="13" t="s">
        <v>11</v>
      </c>
      <c r="C13" s="14" t="str">
        <f t="shared" si="0"/>
        <v>初中</v>
      </c>
      <c r="D13" s="15" t="s">
        <v>80</v>
      </c>
      <c r="E13" s="16">
        <v>3</v>
      </c>
      <c r="F13" s="13" t="s">
        <v>122</v>
      </c>
      <c r="G13" s="17" t="s">
        <v>123</v>
      </c>
      <c r="H13" s="13" t="s">
        <v>124</v>
      </c>
      <c r="I13" s="18">
        <v>84.8</v>
      </c>
      <c r="J13" s="9">
        <f t="shared" si="1"/>
        <v>79.07</v>
      </c>
    </row>
    <row r="14" spans="1:10" s="5" customFormat="1" ht="18" customHeight="1">
      <c r="A14" s="12" t="s">
        <v>59</v>
      </c>
      <c r="B14" s="13" t="s">
        <v>11</v>
      </c>
      <c r="C14" s="14" t="str">
        <f t="shared" si="0"/>
        <v>初中</v>
      </c>
      <c r="D14" s="15" t="s">
        <v>79</v>
      </c>
      <c r="E14" s="16">
        <v>3</v>
      </c>
      <c r="F14" s="13" t="s">
        <v>125</v>
      </c>
      <c r="G14" s="17" t="s">
        <v>126</v>
      </c>
      <c r="H14" s="13" t="s">
        <v>15</v>
      </c>
      <c r="I14" s="18">
        <v>73</v>
      </c>
      <c r="J14" s="9">
        <f t="shared" si="1"/>
        <v>66.15</v>
      </c>
    </row>
    <row r="15" spans="1:10" s="5" customFormat="1" ht="18" customHeight="1">
      <c r="A15" s="12" t="s">
        <v>59</v>
      </c>
      <c r="B15" s="13" t="s">
        <v>11</v>
      </c>
      <c r="C15" s="14" t="str">
        <f t="shared" si="0"/>
        <v>初中</v>
      </c>
      <c r="D15" s="15" t="s">
        <v>79</v>
      </c>
      <c r="E15" s="16">
        <v>3</v>
      </c>
      <c r="F15" s="13" t="s">
        <v>127</v>
      </c>
      <c r="G15" s="17" t="s">
        <v>128</v>
      </c>
      <c r="H15" s="13" t="s">
        <v>129</v>
      </c>
      <c r="I15" s="18">
        <v>78</v>
      </c>
      <c r="J15" s="9">
        <f t="shared" si="1"/>
        <v>65.4</v>
      </c>
    </row>
    <row r="16" spans="1:10" s="5" customFormat="1" ht="18" customHeight="1">
      <c r="A16" s="12" t="s">
        <v>32</v>
      </c>
      <c r="B16" s="13" t="s">
        <v>11</v>
      </c>
      <c r="C16" s="14" t="str">
        <f t="shared" si="0"/>
        <v>初中</v>
      </c>
      <c r="D16" s="15" t="s">
        <v>84</v>
      </c>
      <c r="E16" s="16">
        <v>3</v>
      </c>
      <c r="F16" s="13" t="s">
        <v>170</v>
      </c>
      <c r="G16" s="17" t="s">
        <v>171</v>
      </c>
      <c r="H16" s="13" t="s">
        <v>30</v>
      </c>
      <c r="I16" s="18">
        <v>83</v>
      </c>
      <c r="J16" s="9">
        <f t="shared" si="1"/>
        <v>74.25</v>
      </c>
    </row>
    <row r="17" spans="1:10" s="5" customFormat="1" ht="18" customHeight="1">
      <c r="A17" s="12" t="s">
        <v>32</v>
      </c>
      <c r="B17" s="13" t="s">
        <v>11</v>
      </c>
      <c r="C17" s="14" t="str">
        <f t="shared" si="0"/>
        <v>初中</v>
      </c>
      <c r="D17" s="15" t="s">
        <v>84</v>
      </c>
      <c r="E17" s="16">
        <v>3</v>
      </c>
      <c r="F17" s="13" t="s">
        <v>172</v>
      </c>
      <c r="G17" s="17" t="s">
        <v>173</v>
      </c>
      <c r="H17" s="13" t="s">
        <v>34</v>
      </c>
      <c r="I17" s="18">
        <v>81</v>
      </c>
      <c r="J17" s="9">
        <f t="shared" si="1"/>
        <v>72.75</v>
      </c>
    </row>
    <row r="18" spans="1:10" s="5" customFormat="1" ht="18" customHeight="1">
      <c r="A18" s="12" t="s">
        <v>32</v>
      </c>
      <c r="B18" s="13" t="s">
        <v>11</v>
      </c>
      <c r="C18" s="14" t="str">
        <f t="shared" si="0"/>
        <v>初中</v>
      </c>
      <c r="D18" s="15" t="s">
        <v>84</v>
      </c>
      <c r="E18" s="16">
        <v>3</v>
      </c>
      <c r="F18" s="13" t="s">
        <v>174</v>
      </c>
      <c r="G18" s="17" t="s">
        <v>175</v>
      </c>
      <c r="H18" s="13" t="s">
        <v>12</v>
      </c>
      <c r="I18" s="18">
        <v>82</v>
      </c>
      <c r="J18" s="9">
        <f t="shared" si="1"/>
        <v>72.25</v>
      </c>
    </row>
    <row r="19" spans="1:10" s="5" customFormat="1" ht="18" customHeight="1">
      <c r="A19" s="12" t="s">
        <v>75</v>
      </c>
      <c r="B19" s="13" t="s">
        <v>11</v>
      </c>
      <c r="C19" s="14" t="str">
        <f t="shared" si="0"/>
        <v>初中</v>
      </c>
      <c r="D19" s="15" t="s">
        <v>96</v>
      </c>
      <c r="E19" s="16">
        <v>2</v>
      </c>
      <c r="F19" s="13" t="s">
        <v>244</v>
      </c>
      <c r="G19" s="17" t="s">
        <v>245</v>
      </c>
      <c r="H19" s="13" t="s">
        <v>137</v>
      </c>
      <c r="I19" s="18">
        <v>82</v>
      </c>
      <c r="J19" s="9">
        <f t="shared" si="1"/>
        <v>79.75</v>
      </c>
    </row>
    <row r="20" spans="1:10" s="5" customFormat="1" ht="18" customHeight="1">
      <c r="A20" s="12" t="s">
        <v>75</v>
      </c>
      <c r="B20" s="13" t="s">
        <v>11</v>
      </c>
      <c r="C20" s="14" t="str">
        <f t="shared" si="0"/>
        <v>初中</v>
      </c>
      <c r="D20" s="15" t="s">
        <v>96</v>
      </c>
      <c r="E20" s="16">
        <v>2</v>
      </c>
      <c r="F20" s="13" t="s">
        <v>246</v>
      </c>
      <c r="G20" s="17" t="s">
        <v>247</v>
      </c>
      <c r="H20" s="13" t="s">
        <v>49</v>
      </c>
      <c r="I20" s="18">
        <v>85</v>
      </c>
      <c r="J20" s="9">
        <f t="shared" si="1"/>
        <v>78</v>
      </c>
    </row>
    <row r="21" spans="1:10" s="5" customFormat="1" ht="18" customHeight="1">
      <c r="A21" s="12" t="s">
        <v>74</v>
      </c>
      <c r="B21" s="13" t="s">
        <v>11</v>
      </c>
      <c r="C21" s="14" t="str">
        <f t="shared" si="0"/>
        <v>初中</v>
      </c>
      <c r="D21" s="15" t="s">
        <v>100</v>
      </c>
      <c r="E21" s="16">
        <v>2</v>
      </c>
      <c r="F21" s="13" t="s">
        <v>207</v>
      </c>
      <c r="G21" s="17" t="s">
        <v>208</v>
      </c>
      <c r="H21" s="13" t="s">
        <v>20</v>
      </c>
      <c r="I21" s="18">
        <v>84</v>
      </c>
      <c r="J21" s="9">
        <f t="shared" si="1"/>
        <v>78</v>
      </c>
    </row>
    <row r="22" spans="1:10" s="5" customFormat="1" ht="18" customHeight="1">
      <c r="A22" s="12" t="s">
        <v>33</v>
      </c>
      <c r="B22" s="13" t="s">
        <v>11</v>
      </c>
      <c r="C22" s="14" t="str">
        <f t="shared" si="0"/>
        <v>初中</v>
      </c>
      <c r="D22" s="15" t="s">
        <v>92</v>
      </c>
      <c r="E22" s="16">
        <v>1</v>
      </c>
      <c r="F22" s="13" t="s">
        <v>227</v>
      </c>
      <c r="G22" s="17" t="s">
        <v>228</v>
      </c>
      <c r="H22" s="13" t="s">
        <v>28</v>
      </c>
      <c r="I22" s="18">
        <v>83.6</v>
      </c>
      <c r="J22" s="9">
        <f t="shared" si="1"/>
        <v>70.74</v>
      </c>
    </row>
    <row r="23" spans="1:10" s="5" customFormat="1" ht="18" customHeight="1">
      <c r="A23" s="12" t="s">
        <v>57</v>
      </c>
      <c r="B23" s="13" t="s">
        <v>11</v>
      </c>
      <c r="C23" s="14" t="str">
        <f aca="true" t="shared" si="2" ref="C23:C35">LEFT(D23,2)</f>
        <v>初中</v>
      </c>
      <c r="D23" s="15" t="s">
        <v>95</v>
      </c>
      <c r="E23" s="16">
        <v>2</v>
      </c>
      <c r="F23" s="13" t="s">
        <v>238</v>
      </c>
      <c r="G23" s="17" t="s">
        <v>239</v>
      </c>
      <c r="H23" s="13" t="s">
        <v>202</v>
      </c>
      <c r="I23" s="18">
        <v>84.2</v>
      </c>
      <c r="J23" s="9">
        <f aca="true" t="shared" si="3" ref="J23:J30">H23*0.5+I23*0.4</f>
        <v>76.53</v>
      </c>
    </row>
    <row r="24" spans="1:10" s="5" customFormat="1" ht="18" customHeight="1">
      <c r="A24" s="12" t="s">
        <v>57</v>
      </c>
      <c r="B24" s="13" t="s">
        <v>11</v>
      </c>
      <c r="C24" s="14" t="str">
        <f t="shared" si="2"/>
        <v>初中</v>
      </c>
      <c r="D24" s="15" t="s">
        <v>95</v>
      </c>
      <c r="E24" s="16">
        <v>2</v>
      </c>
      <c r="F24" s="13" t="s">
        <v>240</v>
      </c>
      <c r="G24" s="17" t="s">
        <v>241</v>
      </c>
      <c r="H24" s="13" t="s">
        <v>60</v>
      </c>
      <c r="I24" s="18">
        <v>78.2</v>
      </c>
      <c r="J24" s="9">
        <f t="shared" si="3"/>
        <v>70.38</v>
      </c>
    </row>
    <row r="25" spans="1:10" s="7" customFormat="1" ht="18" customHeight="1">
      <c r="A25" s="12" t="s">
        <v>51</v>
      </c>
      <c r="B25" s="13" t="s">
        <v>11</v>
      </c>
      <c r="C25" s="14" t="str">
        <f t="shared" si="2"/>
        <v>初中</v>
      </c>
      <c r="D25" s="15" t="s">
        <v>90</v>
      </c>
      <c r="E25" s="16">
        <v>2</v>
      </c>
      <c r="F25" s="13" t="s">
        <v>218</v>
      </c>
      <c r="G25" s="17" t="s">
        <v>219</v>
      </c>
      <c r="H25" s="13" t="s">
        <v>65</v>
      </c>
      <c r="I25" s="18">
        <v>85.6</v>
      </c>
      <c r="J25" s="9">
        <f t="shared" si="3"/>
        <v>79.14</v>
      </c>
    </row>
    <row r="26" spans="1:10" s="7" customFormat="1" ht="18" customHeight="1">
      <c r="A26" s="12" t="s">
        <v>51</v>
      </c>
      <c r="B26" s="13" t="s">
        <v>11</v>
      </c>
      <c r="C26" s="14" t="str">
        <f t="shared" si="2"/>
        <v>初中</v>
      </c>
      <c r="D26" s="15" t="s">
        <v>90</v>
      </c>
      <c r="E26" s="16">
        <v>2</v>
      </c>
      <c r="F26" s="13" t="s">
        <v>220</v>
      </c>
      <c r="G26" s="17" t="s">
        <v>221</v>
      </c>
      <c r="H26" s="13" t="s">
        <v>201</v>
      </c>
      <c r="I26" s="18">
        <v>82.6</v>
      </c>
      <c r="J26" s="9">
        <f t="shared" si="3"/>
        <v>76.74000000000001</v>
      </c>
    </row>
    <row r="27" spans="1:10" s="5" customFormat="1" ht="18" customHeight="1">
      <c r="A27" s="12" t="s">
        <v>68</v>
      </c>
      <c r="B27" s="13" t="s">
        <v>11</v>
      </c>
      <c r="C27" s="14" t="str">
        <f t="shared" si="2"/>
        <v>初中</v>
      </c>
      <c r="D27" s="15" t="s">
        <v>88</v>
      </c>
      <c r="E27" s="16">
        <v>1</v>
      </c>
      <c r="F27" s="13" t="s">
        <v>213</v>
      </c>
      <c r="G27" s="17" t="s">
        <v>214</v>
      </c>
      <c r="H27" s="13" t="s">
        <v>13</v>
      </c>
      <c r="I27" s="18">
        <v>79.4</v>
      </c>
      <c r="J27" s="9">
        <f t="shared" si="3"/>
        <v>70.71000000000001</v>
      </c>
    </row>
    <row r="28" spans="1:10" s="5" customFormat="1" ht="18" customHeight="1">
      <c r="A28" s="12" t="s">
        <v>66</v>
      </c>
      <c r="B28" s="13" t="s">
        <v>11</v>
      </c>
      <c r="C28" s="14" t="str">
        <f t="shared" si="2"/>
        <v>初中</v>
      </c>
      <c r="D28" s="15" t="s">
        <v>87</v>
      </c>
      <c r="E28" s="16">
        <v>2</v>
      </c>
      <c r="F28" s="13" t="s">
        <v>209</v>
      </c>
      <c r="G28" s="17" t="s">
        <v>210</v>
      </c>
      <c r="H28" s="13" t="s">
        <v>103</v>
      </c>
      <c r="I28" s="18">
        <v>85.4</v>
      </c>
      <c r="J28" s="9">
        <f t="shared" si="3"/>
        <v>80.61000000000001</v>
      </c>
    </row>
    <row r="29" spans="1:10" s="5" customFormat="1" ht="18" customHeight="1">
      <c r="A29" s="12" t="s">
        <v>66</v>
      </c>
      <c r="B29" s="13" t="s">
        <v>11</v>
      </c>
      <c r="C29" s="14" t="str">
        <f t="shared" si="2"/>
        <v>初中</v>
      </c>
      <c r="D29" s="15" t="s">
        <v>87</v>
      </c>
      <c r="E29" s="16">
        <v>2</v>
      </c>
      <c r="F29" s="13" t="s">
        <v>211</v>
      </c>
      <c r="G29" s="17" t="s">
        <v>212</v>
      </c>
      <c r="H29" s="13" t="s">
        <v>56</v>
      </c>
      <c r="I29" s="18">
        <v>83</v>
      </c>
      <c r="J29" s="9">
        <f t="shared" si="3"/>
        <v>76.45</v>
      </c>
    </row>
    <row r="30" spans="1:10" s="5" customFormat="1" ht="18" customHeight="1">
      <c r="A30" s="12" t="s">
        <v>67</v>
      </c>
      <c r="B30" s="13" t="s">
        <v>11</v>
      </c>
      <c r="C30" s="14" t="str">
        <f t="shared" si="2"/>
        <v>初中</v>
      </c>
      <c r="D30" s="15" t="s">
        <v>89</v>
      </c>
      <c r="E30" s="16">
        <v>1</v>
      </c>
      <c r="F30" s="13" t="s">
        <v>215</v>
      </c>
      <c r="G30" s="17" t="s">
        <v>216</v>
      </c>
      <c r="H30" s="13" t="s">
        <v>53</v>
      </c>
      <c r="I30" s="18">
        <v>85.3</v>
      </c>
      <c r="J30" s="9">
        <f t="shared" si="3"/>
        <v>79.16999999999999</v>
      </c>
    </row>
    <row r="31" spans="1:10" s="5" customFormat="1" ht="18" customHeight="1">
      <c r="A31" s="12" t="s">
        <v>58</v>
      </c>
      <c r="B31" s="13" t="s">
        <v>11</v>
      </c>
      <c r="C31" s="14" t="str">
        <f t="shared" si="2"/>
        <v>小学</v>
      </c>
      <c r="D31" s="15" t="s">
        <v>76</v>
      </c>
      <c r="E31" s="16">
        <v>5</v>
      </c>
      <c r="F31" s="13" t="s">
        <v>104</v>
      </c>
      <c r="G31" s="17" t="s">
        <v>105</v>
      </c>
      <c r="H31" s="13" t="s">
        <v>106</v>
      </c>
      <c r="I31" s="18">
        <v>83</v>
      </c>
      <c r="J31" s="9">
        <f>H31*0.5+I31*0.4</f>
        <v>79.1</v>
      </c>
    </row>
    <row r="32" spans="1:10" s="5" customFormat="1" ht="18" customHeight="1">
      <c r="A32" s="12" t="s">
        <v>58</v>
      </c>
      <c r="B32" s="13" t="s">
        <v>11</v>
      </c>
      <c r="C32" s="14" t="str">
        <f t="shared" si="2"/>
        <v>小学</v>
      </c>
      <c r="D32" s="15" t="s">
        <v>77</v>
      </c>
      <c r="E32" s="16">
        <v>5</v>
      </c>
      <c r="F32" s="13" t="s">
        <v>102</v>
      </c>
      <c r="G32" s="17" t="s">
        <v>256</v>
      </c>
      <c r="H32" s="13" t="s">
        <v>103</v>
      </c>
      <c r="I32" s="18">
        <v>80.6</v>
      </c>
      <c r="J32" s="9">
        <f>H32*0.5+I32*0.4</f>
        <v>78.69</v>
      </c>
    </row>
    <row r="33" spans="1:10" s="5" customFormat="1" ht="18" customHeight="1">
      <c r="A33" s="12" t="s">
        <v>58</v>
      </c>
      <c r="B33" s="13" t="s">
        <v>11</v>
      </c>
      <c r="C33" s="14" t="str">
        <f t="shared" si="2"/>
        <v>小学</v>
      </c>
      <c r="D33" s="15" t="s">
        <v>76</v>
      </c>
      <c r="E33" s="16">
        <v>5</v>
      </c>
      <c r="F33" s="13" t="s">
        <v>109</v>
      </c>
      <c r="G33" s="17" t="s">
        <v>110</v>
      </c>
      <c r="H33" s="13" t="s">
        <v>46</v>
      </c>
      <c r="I33" s="18">
        <v>81.6</v>
      </c>
      <c r="J33" s="9">
        <f>H33*0.5+I33*0.4</f>
        <v>75.34</v>
      </c>
    </row>
    <row r="34" spans="1:10" s="5" customFormat="1" ht="18" customHeight="1">
      <c r="A34" s="12" t="s">
        <v>58</v>
      </c>
      <c r="B34" s="13" t="s">
        <v>11</v>
      </c>
      <c r="C34" s="14" t="str">
        <f t="shared" si="2"/>
        <v>小学</v>
      </c>
      <c r="D34" s="15" t="s">
        <v>76</v>
      </c>
      <c r="E34" s="16">
        <v>5</v>
      </c>
      <c r="F34" s="13" t="s">
        <v>107</v>
      </c>
      <c r="G34" s="17" t="s">
        <v>108</v>
      </c>
      <c r="H34" s="13" t="s">
        <v>55</v>
      </c>
      <c r="I34" s="18">
        <v>76.4</v>
      </c>
      <c r="J34" s="9">
        <f>H34*0.5+I34*0.4</f>
        <v>75.06</v>
      </c>
    </row>
    <row r="35" spans="1:10" s="5" customFormat="1" ht="18" customHeight="1">
      <c r="A35" s="12" t="s">
        <v>58</v>
      </c>
      <c r="B35" s="13" t="s">
        <v>11</v>
      </c>
      <c r="C35" s="14" t="str">
        <f t="shared" si="2"/>
        <v>小学</v>
      </c>
      <c r="D35" s="15" t="s">
        <v>76</v>
      </c>
      <c r="E35" s="16">
        <v>5</v>
      </c>
      <c r="F35" s="13" t="s">
        <v>111</v>
      </c>
      <c r="G35" s="17" t="s">
        <v>112</v>
      </c>
      <c r="H35" s="13" t="s">
        <v>26</v>
      </c>
      <c r="I35" s="18">
        <v>82.6</v>
      </c>
      <c r="J35" s="9">
        <f>H35*0.5+I35*0.4</f>
        <v>74.44</v>
      </c>
    </row>
    <row r="36" spans="1:10" s="5" customFormat="1" ht="18" customHeight="1">
      <c r="A36" s="12" t="s">
        <v>35</v>
      </c>
      <c r="B36" s="13" t="s">
        <v>11</v>
      </c>
      <c r="C36" s="14" t="str">
        <f aca="true" t="shared" si="4" ref="C36:C48">LEFT(D36,2)</f>
        <v>小学</v>
      </c>
      <c r="D36" s="15" t="s">
        <v>82</v>
      </c>
      <c r="E36" s="16">
        <v>4</v>
      </c>
      <c r="F36" s="13" t="s">
        <v>156</v>
      </c>
      <c r="G36" s="17" t="s">
        <v>157</v>
      </c>
      <c r="H36" s="13" t="s">
        <v>53</v>
      </c>
      <c r="I36" s="18">
        <v>85</v>
      </c>
      <c r="J36" s="9">
        <f aca="true" t="shared" si="5" ref="J36:J46">H36*0.5+I36*0.4</f>
        <v>79.05</v>
      </c>
    </row>
    <row r="37" spans="1:10" s="5" customFormat="1" ht="18" customHeight="1">
      <c r="A37" s="12" t="s">
        <v>35</v>
      </c>
      <c r="B37" s="13" t="s">
        <v>11</v>
      </c>
      <c r="C37" s="14" t="str">
        <f t="shared" si="4"/>
        <v>小学</v>
      </c>
      <c r="D37" s="15" t="s">
        <v>82</v>
      </c>
      <c r="E37" s="16">
        <v>4</v>
      </c>
      <c r="F37" s="13" t="s">
        <v>158</v>
      </c>
      <c r="G37" s="17" t="s">
        <v>159</v>
      </c>
      <c r="H37" s="13" t="s">
        <v>17</v>
      </c>
      <c r="I37" s="18">
        <v>80.8</v>
      </c>
      <c r="J37" s="9">
        <f t="shared" si="5"/>
        <v>76.62</v>
      </c>
    </row>
    <row r="38" spans="1:10" s="5" customFormat="1" ht="18" customHeight="1">
      <c r="A38" s="12" t="s">
        <v>35</v>
      </c>
      <c r="B38" s="13" t="s">
        <v>11</v>
      </c>
      <c r="C38" s="14" t="str">
        <f t="shared" si="4"/>
        <v>小学</v>
      </c>
      <c r="D38" s="15" t="s">
        <v>82</v>
      </c>
      <c r="E38" s="16">
        <v>4</v>
      </c>
      <c r="F38" s="13" t="s">
        <v>160</v>
      </c>
      <c r="G38" s="17" t="s">
        <v>161</v>
      </c>
      <c r="H38" s="13" t="s">
        <v>64</v>
      </c>
      <c r="I38" s="18">
        <v>82.2</v>
      </c>
      <c r="J38" s="9">
        <f t="shared" si="5"/>
        <v>75.63</v>
      </c>
    </row>
    <row r="39" spans="1:10" s="5" customFormat="1" ht="18" customHeight="1">
      <c r="A39" s="12" t="s">
        <v>35</v>
      </c>
      <c r="B39" s="13" t="s">
        <v>11</v>
      </c>
      <c r="C39" s="14" t="str">
        <f t="shared" si="4"/>
        <v>小学</v>
      </c>
      <c r="D39" s="15" t="s">
        <v>99</v>
      </c>
      <c r="E39" s="16">
        <v>4</v>
      </c>
      <c r="F39" s="13" t="s">
        <v>162</v>
      </c>
      <c r="G39" s="17" t="s">
        <v>163</v>
      </c>
      <c r="H39" s="13" t="s">
        <v>18</v>
      </c>
      <c r="I39" s="18">
        <v>79</v>
      </c>
      <c r="J39" s="9">
        <f t="shared" si="5"/>
        <v>72.5</v>
      </c>
    </row>
    <row r="40" spans="1:10" s="5" customFormat="1" ht="18" customHeight="1">
      <c r="A40" s="12" t="s">
        <v>10</v>
      </c>
      <c r="B40" s="13" t="s">
        <v>11</v>
      </c>
      <c r="C40" s="14" t="str">
        <f t="shared" si="4"/>
        <v>小学</v>
      </c>
      <c r="D40" s="15" t="s">
        <v>101</v>
      </c>
      <c r="E40" s="16">
        <v>1</v>
      </c>
      <c r="F40" s="13" t="s">
        <v>248</v>
      </c>
      <c r="G40" s="17" t="s">
        <v>249</v>
      </c>
      <c r="H40" s="13" t="s">
        <v>250</v>
      </c>
      <c r="I40" s="18">
        <v>82.2</v>
      </c>
      <c r="J40" s="9">
        <f t="shared" si="5"/>
        <v>80.93</v>
      </c>
    </row>
    <row r="41" spans="1:10" s="5" customFormat="1" ht="18" customHeight="1">
      <c r="A41" s="12" t="s">
        <v>16</v>
      </c>
      <c r="B41" s="13" t="s">
        <v>11</v>
      </c>
      <c r="C41" s="14" t="str">
        <f t="shared" si="4"/>
        <v>小学</v>
      </c>
      <c r="D41" s="15" t="s">
        <v>93</v>
      </c>
      <c r="E41" s="16">
        <v>2</v>
      </c>
      <c r="F41" s="13" t="s">
        <v>229</v>
      </c>
      <c r="G41" s="17" t="s">
        <v>230</v>
      </c>
      <c r="H41" s="13" t="s">
        <v>60</v>
      </c>
      <c r="I41" s="18">
        <v>74.4</v>
      </c>
      <c r="J41" s="9">
        <f t="shared" si="5"/>
        <v>68.86000000000001</v>
      </c>
    </row>
    <row r="42" spans="1:10" s="5" customFormat="1" ht="18" customHeight="1">
      <c r="A42" s="12" t="s">
        <v>16</v>
      </c>
      <c r="B42" s="13" t="s">
        <v>11</v>
      </c>
      <c r="C42" s="14" t="str">
        <f t="shared" si="4"/>
        <v>小学</v>
      </c>
      <c r="D42" s="15" t="s">
        <v>93</v>
      </c>
      <c r="E42" s="16">
        <v>2</v>
      </c>
      <c r="F42" s="13" t="s">
        <v>231</v>
      </c>
      <c r="G42" s="17" t="s">
        <v>232</v>
      </c>
      <c r="H42" s="13" t="s">
        <v>62</v>
      </c>
      <c r="I42" s="18">
        <v>77.4</v>
      </c>
      <c r="J42" s="9">
        <f t="shared" si="5"/>
        <v>68.41000000000001</v>
      </c>
    </row>
    <row r="43" spans="1:10" s="5" customFormat="1" ht="18" customHeight="1">
      <c r="A43" s="12" t="s">
        <v>19</v>
      </c>
      <c r="B43" s="13" t="s">
        <v>11</v>
      </c>
      <c r="C43" s="14" t="str">
        <f t="shared" si="4"/>
        <v>小学</v>
      </c>
      <c r="D43" s="15" t="s">
        <v>94</v>
      </c>
      <c r="E43" s="16">
        <v>1</v>
      </c>
      <c r="F43" s="13" t="s">
        <v>242</v>
      </c>
      <c r="G43" s="17" t="s">
        <v>243</v>
      </c>
      <c r="H43" s="13" t="s">
        <v>30</v>
      </c>
      <c r="I43" s="18">
        <v>66</v>
      </c>
      <c r="J43" s="9">
        <f t="shared" si="5"/>
        <v>67.45</v>
      </c>
    </row>
    <row r="44" spans="1:10" s="5" customFormat="1" ht="18" customHeight="1">
      <c r="A44" s="12" t="s">
        <v>25</v>
      </c>
      <c r="B44" s="13" t="s">
        <v>11</v>
      </c>
      <c r="C44" s="14" t="str">
        <f t="shared" si="4"/>
        <v>小学</v>
      </c>
      <c r="D44" s="15" t="s">
        <v>94</v>
      </c>
      <c r="E44" s="16">
        <v>3</v>
      </c>
      <c r="F44" s="13" t="s">
        <v>40</v>
      </c>
      <c r="G44" s="17" t="s">
        <v>233</v>
      </c>
      <c r="H44" s="13" t="s">
        <v>217</v>
      </c>
      <c r="I44" s="18">
        <v>77.8</v>
      </c>
      <c r="J44" s="9">
        <f t="shared" si="5"/>
        <v>76.92</v>
      </c>
    </row>
    <row r="45" spans="1:10" s="5" customFormat="1" ht="18" customHeight="1">
      <c r="A45" s="12" t="s">
        <v>25</v>
      </c>
      <c r="B45" s="13" t="s">
        <v>11</v>
      </c>
      <c r="C45" s="14" t="str">
        <f t="shared" si="4"/>
        <v>小学</v>
      </c>
      <c r="D45" s="15" t="s">
        <v>94</v>
      </c>
      <c r="E45" s="16">
        <v>3</v>
      </c>
      <c r="F45" s="13" t="s">
        <v>234</v>
      </c>
      <c r="G45" s="17" t="s">
        <v>235</v>
      </c>
      <c r="H45" s="13" t="s">
        <v>50</v>
      </c>
      <c r="I45" s="18">
        <v>78.6</v>
      </c>
      <c r="J45" s="9">
        <f t="shared" si="5"/>
        <v>73.78999999999999</v>
      </c>
    </row>
    <row r="46" spans="1:10" s="5" customFormat="1" ht="18" customHeight="1">
      <c r="A46" s="12" t="s">
        <v>25</v>
      </c>
      <c r="B46" s="13" t="s">
        <v>11</v>
      </c>
      <c r="C46" s="14" t="str">
        <f t="shared" si="4"/>
        <v>小学</v>
      </c>
      <c r="D46" s="15" t="s">
        <v>94</v>
      </c>
      <c r="E46" s="16">
        <v>3</v>
      </c>
      <c r="F46" s="13" t="s">
        <v>236</v>
      </c>
      <c r="G46" s="17" t="s">
        <v>237</v>
      </c>
      <c r="H46" s="13" t="s">
        <v>47</v>
      </c>
      <c r="I46" s="18">
        <v>82</v>
      </c>
      <c r="J46" s="9">
        <f t="shared" si="5"/>
        <v>72.80000000000001</v>
      </c>
    </row>
    <row r="47" spans="1:10" s="5" customFormat="1" ht="18" customHeight="1">
      <c r="A47" s="12" t="s">
        <v>29</v>
      </c>
      <c r="B47" s="13" t="s">
        <v>11</v>
      </c>
      <c r="C47" s="14" t="str">
        <f t="shared" si="4"/>
        <v>小学</v>
      </c>
      <c r="D47" s="15" t="s">
        <v>91</v>
      </c>
      <c r="E47" s="16">
        <v>2</v>
      </c>
      <c r="F47" s="13" t="s">
        <v>222</v>
      </c>
      <c r="G47" s="17" t="s">
        <v>223</v>
      </c>
      <c r="H47" s="13" t="s">
        <v>41</v>
      </c>
      <c r="I47" s="18">
        <v>84.8</v>
      </c>
      <c r="J47" s="9">
        <f aca="true" t="shared" si="6" ref="J47:J61">H47*0.5+I47*0.4</f>
        <v>77.77000000000001</v>
      </c>
    </row>
    <row r="48" spans="1:10" s="5" customFormat="1" ht="18" customHeight="1">
      <c r="A48" s="12" t="s">
        <v>29</v>
      </c>
      <c r="B48" s="13" t="s">
        <v>11</v>
      </c>
      <c r="C48" s="14" t="str">
        <f t="shared" si="4"/>
        <v>小学</v>
      </c>
      <c r="D48" s="15" t="s">
        <v>91</v>
      </c>
      <c r="E48" s="16">
        <v>2</v>
      </c>
      <c r="F48" s="13" t="s">
        <v>224</v>
      </c>
      <c r="G48" s="17" t="s">
        <v>225</v>
      </c>
      <c r="H48" s="13" t="s">
        <v>226</v>
      </c>
      <c r="I48" s="18">
        <v>84.2</v>
      </c>
      <c r="J48" s="9">
        <f t="shared" si="6"/>
        <v>75.47999999999999</v>
      </c>
    </row>
    <row r="49" spans="1:10" s="5" customFormat="1" ht="18" customHeight="1">
      <c r="A49" s="12" t="s">
        <v>36</v>
      </c>
      <c r="B49" s="13" t="s">
        <v>11</v>
      </c>
      <c r="C49" s="14" t="str">
        <f aca="true" t="shared" si="7" ref="C49:C63">LEFT(D49,2)</f>
        <v>小学</v>
      </c>
      <c r="D49" s="15" t="s">
        <v>97</v>
      </c>
      <c r="E49" s="16">
        <v>2</v>
      </c>
      <c r="F49" s="13" t="s">
        <v>251</v>
      </c>
      <c r="G49" s="17" t="s">
        <v>252</v>
      </c>
      <c r="H49" s="13" t="s">
        <v>253</v>
      </c>
      <c r="I49" s="18">
        <v>84.6</v>
      </c>
      <c r="J49" s="9">
        <f t="shared" si="6"/>
        <v>83.63999999999999</v>
      </c>
    </row>
    <row r="50" spans="1:10" s="5" customFormat="1" ht="18" customHeight="1">
      <c r="A50" s="12" t="s">
        <v>36</v>
      </c>
      <c r="B50" s="13" t="s">
        <v>11</v>
      </c>
      <c r="C50" s="14" t="str">
        <f t="shared" si="7"/>
        <v>小学</v>
      </c>
      <c r="D50" s="15" t="s">
        <v>97</v>
      </c>
      <c r="E50" s="16">
        <v>2</v>
      </c>
      <c r="F50" s="13" t="s">
        <v>48</v>
      </c>
      <c r="G50" s="17" t="s">
        <v>254</v>
      </c>
      <c r="H50" s="13" t="s">
        <v>255</v>
      </c>
      <c r="I50" s="18">
        <v>81</v>
      </c>
      <c r="J50" s="9">
        <f t="shared" si="6"/>
        <v>75.35</v>
      </c>
    </row>
    <row r="51" spans="1:10" s="5" customFormat="1" ht="18" customHeight="1">
      <c r="A51" s="12" t="s">
        <v>38</v>
      </c>
      <c r="B51" s="13" t="s">
        <v>11</v>
      </c>
      <c r="C51" s="14" t="str">
        <f t="shared" si="7"/>
        <v>小学</v>
      </c>
      <c r="D51" s="15" t="s">
        <v>98</v>
      </c>
      <c r="E51" s="16">
        <v>11</v>
      </c>
      <c r="F51" s="13" t="s">
        <v>130</v>
      </c>
      <c r="G51" s="17" t="s">
        <v>131</v>
      </c>
      <c r="H51" s="13" t="s">
        <v>132</v>
      </c>
      <c r="I51" s="18">
        <v>87.4</v>
      </c>
      <c r="J51" s="9">
        <f t="shared" si="6"/>
        <v>82.71000000000001</v>
      </c>
    </row>
    <row r="52" spans="1:10" s="5" customFormat="1" ht="18" customHeight="1">
      <c r="A52" s="12" t="s">
        <v>38</v>
      </c>
      <c r="B52" s="13" t="s">
        <v>11</v>
      </c>
      <c r="C52" s="14" t="str">
        <f t="shared" si="7"/>
        <v>小学</v>
      </c>
      <c r="D52" s="15" t="s">
        <v>76</v>
      </c>
      <c r="E52" s="16">
        <v>11</v>
      </c>
      <c r="F52" s="13" t="s">
        <v>133</v>
      </c>
      <c r="G52" s="17" t="s">
        <v>134</v>
      </c>
      <c r="H52" s="13" t="s">
        <v>135</v>
      </c>
      <c r="I52" s="18">
        <v>85.8</v>
      </c>
      <c r="J52" s="9">
        <f t="shared" si="6"/>
        <v>81.37</v>
      </c>
    </row>
    <row r="53" spans="1:10" s="5" customFormat="1" ht="18" customHeight="1">
      <c r="A53" s="12" t="s">
        <v>38</v>
      </c>
      <c r="B53" s="13" t="s">
        <v>11</v>
      </c>
      <c r="C53" s="14" t="str">
        <f t="shared" si="7"/>
        <v>小学</v>
      </c>
      <c r="D53" s="15" t="s">
        <v>76</v>
      </c>
      <c r="E53" s="16">
        <v>11</v>
      </c>
      <c r="F53" s="13" t="s">
        <v>140</v>
      </c>
      <c r="G53" s="17" t="s">
        <v>141</v>
      </c>
      <c r="H53" s="13" t="s">
        <v>44</v>
      </c>
      <c r="I53" s="18">
        <v>85.4</v>
      </c>
      <c r="J53" s="9">
        <f t="shared" si="6"/>
        <v>80.66</v>
      </c>
    </row>
    <row r="54" spans="1:10" s="5" customFormat="1" ht="18" customHeight="1">
      <c r="A54" s="12" t="s">
        <v>38</v>
      </c>
      <c r="B54" s="13" t="s">
        <v>11</v>
      </c>
      <c r="C54" s="14" t="str">
        <f t="shared" si="7"/>
        <v>小学</v>
      </c>
      <c r="D54" s="15" t="s">
        <v>76</v>
      </c>
      <c r="E54" s="16">
        <v>11</v>
      </c>
      <c r="F54" s="13" t="s">
        <v>142</v>
      </c>
      <c r="G54" s="17" t="s">
        <v>143</v>
      </c>
      <c r="H54" s="13" t="s">
        <v>103</v>
      </c>
      <c r="I54" s="18">
        <v>85</v>
      </c>
      <c r="J54" s="9">
        <f t="shared" si="6"/>
        <v>80.45</v>
      </c>
    </row>
    <row r="55" spans="1:10" s="5" customFormat="1" ht="18" customHeight="1">
      <c r="A55" s="12" t="s">
        <v>38</v>
      </c>
      <c r="B55" s="13" t="s">
        <v>11</v>
      </c>
      <c r="C55" s="14" t="str">
        <f t="shared" si="7"/>
        <v>小学</v>
      </c>
      <c r="D55" s="15" t="s">
        <v>76</v>
      </c>
      <c r="E55" s="16">
        <v>11</v>
      </c>
      <c r="F55" s="13" t="s">
        <v>23</v>
      </c>
      <c r="G55" s="17" t="s">
        <v>136</v>
      </c>
      <c r="H55" s="13" t="s">
        <v>137</v>
      </c>
      <c r="I55" s="18">
        <v>83.6</v>
      </c>
      <c r="J55" s="9">
        <f t="shared" si="6"/>
        <v>80.39</v>
      </c>
    </row>
    <row r="56" spans="1:10" s="5" customFormat="1" ht="18" customHeight="1">
      <c r="A56" s="12" t="s">
        <v>38</v>
      </c>
      <c r="B56" s="13" t="s">
        <v>11</v>
      </c>
      <c r="C56" s="14" t="str">
        <f t="shared" si="7"/>
        <v>小学</v>
      </c>
      <c r="D56" s="15" t="s">
        <v>76</v>
      </c>
      <c r="E56" s="16">
        <v>11</v>
      </c>
      <c r="F56" s="13" t="s">
        <v>147</v>
      </c>
      <c r="G56" s="17" t="s">
        <v>148</v>
      </c>
      <c r="H56" s="13" t="s">
        <v>146</v>
      </c>
      <c r="I56" s="18">
        <v>83.4</v>
      </c>
      <c r="J56" s="9">
        <f t="shared" si="6"/>
        <v>79.51</v>
      </c>
    </row>
    <row r="57" spans="1:10" s="5" customFormat="1" ht="18" customHeight="1">
      <c r="A57" s="12" t="s">
        <v>38</v>
      </c>
      <c r="B57" s="13" t="s">
        <v>11</v>
      </c>
      <c r="C57" s="14" t="str">
        <f t="shared" si="7"/>
        <v>小学</v>
      </c>
      <c r="D57" s="15" t="s">
        <v>76</v>
      </c>
      <c r="E57" s="16">
        <v>11</v>
      </c>
      <c r="F57" s="13" t="s">
        <v>149</v>
      </c>
      <c r="G57" s="17" t="s">
        <v>150</v>
      </c>
      <c r="H57" s="13" t="s">
        <v>106</v>
      </c>
      <c r="I57" s="18">
        <v>84</v>
      </c>
      <c r="J57" s="9">
        <f t="shared" si="6"/>
        <v>79.5</v>
      </c>
    </row>
    <row r="58" spans="1:10" s="5" customFormat="1" ht="18" customHeight="1">
      <c r="A58" s="12" t="s">
        <v>38</v>
      </c>
      <c r="B58" s="13" t="s">
        <v>11</v>
      </c>
      <c r="C58" s="14" t="str">
        <f t="shared" si="7"/>
        <v>小学</v>
      </c>
      <c r="D58" s="15" t="s">
        <v>98</v>
      </c>
      <c r="E58" s="16">
        <v>11</v>
      </c>
      <c r="F58" s="13" t="s">
        <v>138</v>
      </c>
      <c r="G58" s="17" t="s">
        <v>139</v>
      </c>
      <c r="H58" s="13" t="s">
        <v>52</v>
      </c>
      <c r="I58" s="18">
        <v>82.2</v>
      </c>
      <c r="J58" s="9">
        <f t="shared" si="6"/>
        <v>79.48</v>
      </c>
    </row>
    <row r="59" spans="1:10" s="5" customFormat="1" ht="18" customHeight="1">
      <c r="A59" s="12" t="s">
        <v>38</v>
      </c>
      <c r="B59" s="13" t="s">
        <v>11</v>
      </c>
      <c r="C59" s="14" t="str">
        <f t="shared" si="7"/>
        <v>小学</v>
      </c>
      <c r="D59" s="15" t="s">
        <v>76</v>
      </c>
      <c r="E59" s="16">
        <v>11</v>
      </c>
      <c r="F59" s="13" t="s">
        <v>151</v>
      </c>
      <c r="G59" s="17" t="s">
        <v>152</v>
      </c>
      <c r="H59" s="13" t="s">
        <v>153</v>
      </c>
      <c r="I59" s="18">
        <v>84.8</v>
      </c>
      <c r="J59" s="9">
        <f t="shared" si="6"/>
        <v>79.47</v>
      </c>
    </row>
    <row r="60" spans="1:10" s="5" customFormat="1" ht="18" customHeight="1">
      <c r="A60" s="12" t="s">
        <v>38</v>
      </c>
      <c r="B60" s="13" t="s">
        <v>11</v>
      </c>
      <c r="C60" s="14" t="str">
        <f t="shared" si="7"/>
        <v>小学</v>
      </c>
      <c r="D60" s="15" t="s">
        <v>98</v>
      </c>
      <c r="E60" s="16">
        <v>11</v>
      </c>
      <c r="F60" s="13" t="s">
        <v>24</v>
      </c>
      <c r="G60" s="17" t="s">
        <v>154</v>
      </c>
      <c r="H60" s="13" t="s">
        <v>155</v>
      </c>
      <c r="I60" s="18">
        <v>85</v>
      </c>
      <c r="J60" s="9">
        <f t="shared" si="6"/>
        <v>79.25</v>
      </c>
    </row>
    <row r="61" spans="1:10" s="5" customFormat="1" ht="18" customHeight="1">
      <c r="A61" s="12" t="s">
        <v>38</v>
      </c>
      <c r="B61" s="13" t="s">
        <v>11</v>
      </c>
      <c r="C61" s="14" t="str">
        <f t="shared" si="7"/>
        <v>小学</v>
      </c>
      <c r="D61" s="15" t="s">
        <v>76</v>
      </c>
      <c r="E61" s="16">
        <v>11</v>
      </c>
      <c r="F61" s="13" t="s">
        <v>144</v>
      </c>
      <c r="G61" s="17" t="s">
        <v>145</v>
      </c>
      <c r="H61" s="13" t="s">
        <v>146</v>
      </c>
      <c r="I61" s="18">
        <v>82.4</v>
      </c>
      <c r="J61" s="9">
        <f t="shared" si="6"/>
        <v>79.11</v>
      </c>
    </row>
    <row r="62" spans="1:10" s="7" customFormat="1" ht="18" customHeight="1">
      <c r="A62" s="12" t="s">
        <v>43</v>
      </c>
      <c r="B62" s="13" t="s">
        <v>11</v>
      </c>
      <c r="C62" s="14" t="str">
        <f t="shared" si="7"/>
        <v>小学</v>
      </c>
      <c r="D62" s="15" t="s">
        <v>82</v>
      </c>
      <c r="E62" s="16">
        <v>11</v>
      </c>
      <c r="F62" s="13" t="s">
        <v>176</v>
      </c>
      <c r="G62" s="17" t="s">
        <v>177</v>
      </c>
      <c r="H62" s="13" t="s">
        <v>178</v>
      </c>
      <c r="I62" s="18">
        <v>81.8</v>
      </c>
      <c r="J62" s="9">
        <f aca="true" t="shared" si="8" ref="J62:J72">H62*0.5+I62*0.4</f>
        <v>81.47</v>
      </c>
    </row>
    <row r="63" spans="1:10" s="7" customFormat="1" ht="18" customHeight="1">
      <c r="A63" s="12" t="s">
        <v>43</v>
      </c>
      <c r="B63" s="13" t="s">
        <v>11</v>
      </c>
      <c r="C63" s="14" t="str">
        <f t="shared" si="7"/>
        <v>小学</v>
      </c>
      <c r="D63" s="15" t="s">
        <v>82</v>
      </c>
      <c r="E63" s="16">
        <v>11</v>
      </c>
      <c r="F63" s="13" t="s">
        <v>181</v>
      </c>
      <c r="G63" s="17" t="s">
        <v>182</v>
      </c>
      <c r="H63" s="13" t="s">
        <v>39</v>
      </c>
      <c r="I63" s="18">
        <v>84.8</v>
      </c>
      <c r="J63" s="9">
        <f t="shared" si="8"/>
        <v>80.82</v>
      </c>
    </row>
    <row r="64" spans="1:10" s="7" customFormat="1" ht="18" customHeight="1">
      <c r="A64" s="12" t="s">
        <v>43</v>
      </c>
      <c r="B64" s="13" t="s">
        <v>11</v>
      </c>
      <c r="C64" s="14" t="str">
        <f aca="true" t="shared" si="9" ref="C64:C72">LEFT(D64,2)</f>
        <v>小学</v>
      </c>
      <c r="D64" s="15" t="s">
        <v>82</v>
      </c>
      <c r="E64" s="16">
        <v>11</v>
      </c>
      <c r="F64" s="13" t="s">
        <v>183</v>
      </c>
      <c r="G64" s="17" t="s">
        <v>184</v>
      </c>
      <c r="H64" s="13" t="s">
        <v>44</v>
      </c>
      <c r="I64" s="18">
        <v>85.8</v>
      </c>
      <c r="J64" s="9">
        <f t="shared" si="8"/>
        <v>80.82</v>
      </c>
    </row>
    <row r="65" spans="1:10" s="7" customFormat="1" ht="18" customHeight="1">
      <c r="A65" s="12" t="s">
        <v>43</v>
      </c>
      <c r="B65" s="13" t="s">
        <v>11</v>
      </c>
      <c r="C65" s="14" t="str">
        <f t="shared" si="9"/>
        <v>小学</v>
      </c>
      <c r="D65" s="15" t="s">
        <v>82</v>
      </c>
      <c r="E65" s="16">
        <v>11</v>
      </c>
      <c r="F65" s="13" t="s">
        <v>190</v>
      </c>
      <c r="G65" s="17" t="s">
        <v>191</v>
      </c>
      <c r="H65" s="13" t="s">
        <v>192</v>
      </c>
      <c r="I65" s="18">
        <v>85.8</v>
      </c>
      <c r="J65" s="9">
        <f t="shared" si="8"/>
        <v>79.72</v>
      </c>
    </row>
    <row r="66" spans="1:10" s="7" customFormat="1" ht="18" customHeight="1">
      <c r="A66" s="12" t="s">
        <v>43</v>
      </c>
      <c r="B66" s="13" t="s">
        <v>11</v>
      </c>
      <c r="C66" s="14" t="str">
        <f t="shared" si="9"/>
        <v>小学</v>
      </c>
      <c r="D66" s="15" t="s">
        <v>81</v>
      </c>
      <c r="E66" s="16">
        <v>11</v>
      </c>
      <c r="F66" s="13" t="s">
        <v>187</v>
      </c>
      <c r="G66" s="17" t="s">
        <v>188</v>
      </c>
      <c r="H66" s="13" t="s">
        <v>189</v>
      </c>
      <c r="I66" s="18">
        <v>85.2</v>
      </c>
      <c r="J66" s="9">
        <f t="shared" si="8"/>
        <v>79.68</v>
      </c>
    </row>
    <row r="67" spans="1:10" s="7" customFormat="1" ht="18" customHeight="1">
      <c r="A67" s="12" t="s">
        <v>43</v>
      </c>
      <c r="B67" s="13" t="s">
        <v>11</v>
      </c>
      <c r="C67" s="14" t="str">
        <f t="shared" si="9"/>
        <v>小学</v>
      </c>
      <c r="D67" s="15" t="s">
        <v>82</v>
      </c>
      <c r="E67" s="16">
        <v>11</v>
      </c>
      <c r="F67" s="13" t="s">
        <v>185</v>
      </c>
      <c r="G67" s="17" t="s">
        <v>186</v>
      </c>
      <c r="H67" s="13" t="s">
        <v>106</v>
      </c>
      <c r="I67" s="18">
        <v>82</v>
      </c>
      <c r="J67" s="9">
        <f t="shared" si="8"/>
        <v>78.7</v>
      </c>
    </row>
    <row r="68" spans="1:10" s="7" customFormat="1" ht="18" customHeight="1">
      <c r="A68" s="12" t="s">
        <v>43</v>
      </c>
      <c r="B68" s="13" t="s">
        <v>11</v>
      </c>
      <c r="C68" s="14" t="str">
        <f t="shared" si="9"/>
        <v>小学</v>
      </c>
      <c r="D68" s="15" t="s">
        <v>82</v>
      </c>
      <c r="E68" s="16">
        <v>11</v>
      </c>
      <c r="F68" s="13" t="s">
        <v>42</v>
      </c>
      <c r="G68" s="17" t="s">
        <v>196</v>
      </c>
      <c r="H68" s="13" t="s">
        <v>124</v>
      </c>
      <c r="I68" s="18">
        <v>83.2</v>
      </c>
      <c r="J68" s="9">
        <f t="shared" si="8"/>
        <v>78.43</v>
      </c>
    </row>
    <row r="69" spans="1:10" s="7" customFormat="1" ht="18" customHeight="1">
      <c r="A69" s="12" t="s">
        <v>43</v>
      </c>
      <c r="B69" s="13" t="s">
        <v>11</v>
      </c>
      <c r="C69" s="14" t="str">
        <f t="shared" si="9"/>
        <v>小学</v>
      </c>
      <c r="D69" s="15" t="s">
        <v>82</v>
      </c>
      <c r="E69" s="16">
        <v>11</v>
      </c>
      <c r="F69" s="13" t="s">
        <v>197</v>
      </c>
      <c r="G69" s="17" t="s">
        <v>198</v>
      </c>
      <c r="H69" s="13" t="s">
        <v>54</v>
      </c>
      <c r="I69" s="18">
        <v>82</v>
      </c>
      <c r="J69" s="9">
        <f t="shared" si="8"/>
        <v>77.65</v>
      </c>
    </row>
    <row r="70" spans="1:10" s="7" customFormat="1" ht="18" customHeight="1">
      <c r="A70" s="12" t="s">
        <v>43</v>
      </c>
      <c r="B70" s="13" t="s">
        <v>11</v>
      </c>
      <c r="C70" s="14" t="str">
        <f t="shared" si="9"/>
        <v>小学</v>
      </c>
      <c r="D70" s="15" t="s">
        <v>82</v>
      </c>
      <c r="E70" s="16">
        <v>11</v>
      </c>
      <c r="F70" s="13" t="s">
        <v>193</v>
      </c>
      <c r="G70" s="17" t="s">
        <v>194</v>
      </c>
      <c r="H70" s="13" t="s">
        <v>195</v>
      </c>
      <c r="I70" s="18">
        <v>80.2</v>
      </c>
      <c r="J70" s="9">
        <f t="shared" si="8"/>
        <v>77.38</v>
      </c>
    </row>
    <row r="71" spans="1:10" s="7" customFormat="1" ht="18" customHeight="1">
      <c r="A71" s="12" t="s">
        <v>43</v>
      </c>
      <c r="B71" s="13" t="s">
        <v>11</v>
      </c>
      <c r="C71" s="14" t="str">
        <f t="shared" si="9"/>
        <v>小学</v>
      </c>
      <c r="D71" s="15" t="s">
        <v>82</v>
      </c>
      <c r="E71" s="16">
        <v>11</v>
      </c>
      <c r="F71" s="13" t="s">
        <v>37</v>
      </c>
      <c r="G71" s="17" t="s">
        <v>179</v>
      </c>
      <c r="H71" s="13" t="s">
        <v>180</v>
      </c>
      <c r="I71" s="18">
        <v>75</v>
      </c>
      <c r="J71" s="9">
        <f t="shared" si="8"/>
        <v>77.35</v>
      </c>
    </row>
    <row r="72" spans="1:10" s="7" customFormat="1" ht="18" customHeight="1">
      <c r="A72" s="12" t="s">
        <v>43</v>
      </c>
      <c r="B72" s="13" t="s">
        <v>11</v>
      </c>
      <c r="C72" s="14" t="str">
        <f t="shared" si="9"/>
        <v>小学</v>
      </c>
      <c r="D72" s="15" t="s">
        <v>82</v>
      </c>
      <c r="E72" s="16">
        <v>11</v>
      </c>
      <c r="F72" s="13" t="s">
        <v>199</v>
      </c>
      <c r="G72" s="17" t="s">
        <v>200</v>
      </c>
      <c r="H72" s="13" t="s">
        <v>17</v>
      </c>
      <c r="I72" s="18">
        <v>80.6</v>
      </c>
      <c r="J72" s="9">
        <f t="shared" si="8"/>
        <v>76.53999999999999</v>
      </c>
    </row>
  </sheetData>
  <sheetProtection/>
  <autoFilter ref="A3:J3">
    <sortState ref="A4:J72">
      <sortCondition sortBy="value" ref="A4:A72"/>
    </sortState>
  </autoFilter>
  <mergeCells count="1">
    <mergeCell ref="A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崔爱民</cp:lastModifiedBy>
  <cp:lastPrinted>2020-09-13T09:54:45Z</cp:lastPrinted>
  <dcterms:created xsi:type="dcterms:W3CDTF">2017-07-10T07:18:18Z</dcterms:created>
  <dcterms:modified xsi:type="dcterms:W3CDTF">2020-09-14T07:00:45Z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