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按抽签号排序" sheetId="4" r:id="rId1"/>
  </sheets>
  <definedNames>
    <definedName name="_xlnm._FilterDatabase" localSheetId="0" hidden="1">按抽签号排序!$A$2:$AZ$122</definedName>
    <definedName name="_xlnm.Print_Titles" localSheetId="0">按抽签号排序!$1:$2</definedName>
  </definedNames>
  <calcPr calcId="125725"/>
</workbook>
</file>

<file path=xl/calcChain.xml><?xml version="1.0" encoding="utf-8"?>
<calcChain xmlns="http://schemas.openxmlformats.org/spreadsheetml/2006/main">
  <c r="J122" i="4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  <c r="K79" l="1"/>
  <c r="K40"/>
  <c r="K120"/>
  <c r="K8"/>
  <c r="K41"/>
  <c r="K9"/>
  <c r="K39"/>
  <c r="K42"/>
  <c r="K56"/>
  <c r="K64"/>
  <c r="K78"/>
  <c r="K96"/>
  <c r="K25"/>
  <c r="K33"/>
  <c r="K37"/>
  <c r="K44"/>
  <c r="K48"/>
  <c r="K72"/>
  <c r="K76"/>
  <c r="K80"/>
  <c r="K88"/>
  <c r="K87"/>
  <c r="K5"/>
  <c r="K7"/>
  <c r="K10"/>
  <c r="K12"/>
  <c r="K16"/>
  <c r="K24"/>
  <c r="K57"/>
  <c r="K63"/>
  <c r="K17"/>
  <c r="K21"/>
  <c r="K23"/>
  <c r="K26"/>
  <c r="K28"/>
  <c r="K32"/>
  <c r="K49"/>
  <c r="K53"/>
  <c r="K55"/>
  <c r="K58"/>
  <c r="K60"/>
  <c r="K65"/>
  <c r="K67"/>
  <c r="K71"/>
  <c r="K104"/>
  <c r="K108"/>
  <c r="K112"/>
  <c r="K91"/>
  <c r="K103"/>
  <c r="K111"/>
  <c r="K119"/>
  <c r="K83"/>
  <c r="K100"/>
  <c r="K115"/>
  <c r="K4"/>
  <c r="K13"/>
  <c r="K15"/>
  <c r="K18"/>
  <c r="K20"/>
  <c r="K29"/>
  <c r="K31"/>
  <c r="K34"/>
  <c r="K36"/>
  <c r="K45"/>
  <c r="K47"/>
  <c r="K50"/>
  <c r="K52"/>
  <c r="K61"/>
  <c r="K68"/>
  <c r="K70"/>
  <c r="K73"/>
  <c r="K75"/>
  <c r="K92"/>
  <c r="K107"/>
  <c r="K84"/>
  <c r="K95"/>
  <c r="K99"/>
  <c r="K116"/>
  <c r="K81"/>
  <c r="K86"/>
  <c r="K89"/>
  <c r="K94"/>
  <c r="K97"/>
  <c r="K102"/>
  <c r="K105"/>
  <c r="K110"/>
  <c r="K113"/>
  <c r="K118"/>
  <c r="K121"/>
  <c r="K3"/>
  <c r="K6"/>
  <c r="K11"/>
  <c r="K14"/>
  <c r="K19"/>
  <c r="K22"/>
  <c r="K27"/>
  <c r="K30"/>
  <c r="K35"/>
  <c r="K38"/>
  <c r="K43"/>
  <c r="K46"/>
  <c r="K51"/>
  <c r="K54"/>
  <c r="K59"/>
  <c r="K62"/>
  <c r="K66"/>
  <c r="K69"/>
  <c r="K74"/>
  <c r="K77"/>
  <c r="K82"/>
  <c r="K85"/>
  <c r="K90"/>
  <c r="K93"/>
  <c r="K98"/>
  <c r="K101"/>
  <c r="K106"/>
  <c r="K109"/>
  <c r="K114"/>
  <c r="K117"/>
  <c r="K122"/>
</calcChain>
</file>

<file path=xl/sharedStrings.xml><?xml version="1.0" encoding="utf-8"?>
<sst xmlns="http://schemas.openxmlformats.org/spreadsheetml/2006/main" count="252" uniqueCount="133">
  <si>
    <t>姓名</t>
  </si>
  <si>
    <t>岗位代码</t>
  </si>
  <si>
    <t>职测分数</t>
  </si>
  <si>
    <t>综合分数</t>
  </si>
  <si>
    <t>讲故事
成绩</t>
  </si>
  <si>
    <t>简笔画
成绩</t>
  </si>
  <si>
    <t>弹唱
成绩</t>
  </si>
  <si>
    <t>舞蹈
成绩</t>
  </si>
  <si>
    <t>专业测试合成成绩</t>
  </si>
  <si>
    <t>笔试合成成绩</t>
  </si>
  <si>
    <t>总成绩</t>
  </si>
  <si>
    <t>徐家双</t>
  </si>
  <si>
    <t>0906034</t>
  </si>
  <si>
    <t>鲍悦</t>
  </si>
  <si>
    <t>杨星宇</t>
  </si>
  <si>
    <t>刘玉界</t>
  </si>
  <si>
    <t>冉欣</t>
  </si>
  <si>
    <t>卞显蕊</t>
  </si>
  <si>
    <t>陈姣</t>
  </si>
  <si>
    <t>乔文</t>
  </si>
  <si>
    <t>李曼</t>
  </si>
  <si>
    <t>孙娇娇</t>
  </si>
  <si>
    <t>徐鸿雁</t>
  </si>
  <si>
    <t>钱贝贝</t>
  </si>
  <si>
    <t>时丹丹</t>
  </si>
  <si>
    <t>韩亚芸</t>
  </si>
  <si>
    <t>胡令莹</t>
  </si>
  <si>
    <t>王楠</t>
  </si>
  <si>
    <t>赵书琪</t>
  </si>
  <si>
    <t>周炜钰</t>
  </si>
  <si>
    <t>吴扬</t>
  </si>
  <si>
    <t>徐文锦</t>
  </si>
  <si>
    <t>吴琴</t>
  </si>
  <si>
    <t>周莹莹</t>
  </si>
  <si>
    <t>胡斐</t>
  </si>
  <si>
    <t>时义敏</t>
  </si>
  <si>
    <t>朱真明</t>
  </si>
  <si>
    <t>蔡玲玉</t>
  </si>
  <si>
    <t>阮瑞</t>
  </si>
  <si>
    <t>朱香香</t>
  </si>
  <si>
    <t>刘红艳</t>
  </si>
  <si>
    <t>鄢明雪</t>
  </si>
  <si>
    <t>张厚瑞</t>
  </si>
  <si>
    <t>陶厚洁</t>
  </si>
  <si>
    <t>张叶</t>
  </si>
  <si>
    <t>张姝婷</t>
  </si>
  <si>
    <t>马广云</t>
  </si>
  <si>
    <t>何雪</t>
  </si>
  <si>
    <t>刘燕</t>
  </si>
  <si>
    <t>范保月</t>
  </si>
  <si>
    <t>万素</t>
  </si>
  <si>
    <t>余苗苗</t>
  </si>
  <si>
    <t>方金丽</t>
  </si>
  <si>
    <t>韩忠娟</t>
  </si>
  <si>
    <t>沙先露</t>
  </si>
  <si>
    <t>陈嫚如</t>
  </si>
  <si>
    <t>张越</t>
  </si>
  <si>
    <t>朱盈瑞</t>
  </si>
  <si>
    <t>李奕</t>
  </si>
  <si>
    <t>倪林</t>
  </si>
  <si>
    <t>陈梦玲</t>
  </si>
  <si>
    <t>蒋湛钰</t>
  </si>
  <si>
    <t>田孝</t>
  </si>
  <si>
    <t>孟燕茹</t>
  </si>
  <si>
    <t>薛楠楠</t>
  </si>
  <si>
    <t>陈家莉</t>
  </si>
  <si>
    <t>杨露露</t>
  </si>
  <si>
    <t>曾可可</t>
  </si>
  <si>
    <t>王瑞</t>
  </si>
  <si>
    <t>王佳欣</t>
  </si>
  <si>
    <t>刘冉</t>
  </si>
  <si>
    <t>谷婉荣</t>
  </si>
  <si>
    <t>张静静</t>
  </si>
  <si>
    <t>0906035</t>
  </si>
  <si>
    <t>许丹丹</t>
  </si>
  <si>
    <t>李家林</t>
  </si>
  <si>
    <t>盛欢欢</t>
  </si>
  <si>
    <t>徐婉瑜</t>
  </si>
  <si>
    <t>赵燕燕</t>
  </si>
  <si>
    <t>台启燕</t>
  </si>
  <si>
    <t>李超</t>
  </si>
  <si>
    <t>陈乐乐</t>
  </si>
  <si>
    <t>郭婷婷</t>
  </si>
  <si>
    <t>刘丹</t>
  </si>
  <si>
    <t>王丽</t>
  </si>
  <si>
    <t>王云静</t>
  </si>
  <si>
    <t>冯月</t>
  </si>
  <si>
    <t>张莉莉</t>
  </si>
  <si>
    <t>吴桐</t>
  </si>
  <si>
    <t>汪露</t>
  </si>
  <si>
    <t>赵俊逸</t>
  </si>
  <si>
    <t>胡高婷</t>
  </si>
  <si>
    <t>李梦梦</t>
  </si>
  <si>
    <t>陈雪梅</t>
  </si>
  <si>
    <t>凤维庆</t>
  </si>
  <si>
    <t>李保玲</t>
  </si>
  <si>
    <t>符婷婷</t>
  </si>
  <si>
    <t>余雅斓</t>
  </si>
  <si>
    <t>韩笑</t>
  </si>
  <si>
    <t>汪于蓝</t>
  </si>
  <si>
    <t>周明慧</t>
  </si>
  <si>
    <t>吴嫚</t>
  </si>
  <si>
    <t>王颖</t>
  </si>
  <si>
    <t>郑兰兰</t>
  </si>
  <si>
    <t>张明月</t>
  </si>
  <si>
    <t>肖云</t>
  </si>
  <si>
    <t>钱晓丽</t>
  </si>
  <si>
    <t>马娟</t>
  </si>
  <si>
    <t>乔娜</t>
  </si>
  <si>
    <t>夏玉玉</t>
  </si>
  <si>
    <t>巴燕燕</t>
  </si>
  <si>
    <t>王梦雪</t>
  </si>
  <si>
    <t>刘宋词</t>
  </si>
  <si>
    <t>赵洁</t>
  </si>
  <si>
    <t>金慧</t>
  </si>
  <si>
    <t>殷文静</t>
  </si>
  <si>
    <t>徐琴</t>
  </si>
  <si>
    <t>杨晨晨</t>
  </si>
  <si>
    <t>刘诗雨</t>
  </si>
  <si>
    <t>程宇</t>
  </si>
  <si>
    <t>丁敬蕾</t>
  </si>
  <si>
    <t>项兴雅</t>
  </si>
  <si>
    <t>袁玥</t>
  </si>
  <si>
    <t>邓李月</t>
  </si>
  <si>
    <t>朱亚亭</t>
  </si>
  <si>
    <t>林静</t>
  </si>
  <si>
    <t>储茹雨</t>
  </si>
  <si>
    <t>方芳</t>
  </si>
  <si>
    <t>刘钰滢</t>
  </si>
  <si>
    <t>王绍玉</t>
  </si>
  <si>
    <t>郭锐</t>
  </si>
  <si>
    <t>周沛</t>
  </si>
  <si>
    <t>裕安区2020年招聘幼师拟参加考察、体检人员名单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</si>
</sst>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4" fontId="2" fillId="0" borderId="0" xfId="2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22"/>
  <sheetViews>
    <sheetView tabSelected="1" topLeftCell="A112" workbookViewId="0">
      <selection activeCell="O7" sqref="O7"/>
    </sheetView>
  </sheetViews>
  <sheetFormatPr defaultColWidth="9" defaultRowHeight="13.5"/>
  <cols>
    <col min="1" max="1" width="8.625" customWidth="1"/>
    <col min="2" max="2" width="9.375" customWidth="1"/>
    <col min="3" max="3" width="5.625" customWidth="1"/>
    <col min="4" max="4" width="7.5" customWidth="1"/>
    <col min="5" max="5" width="7.75" customWidth="1"/>
    <col min="6" max="6" width="8.125" customWidth="1"/>
    <col min="7" max="7" width="7.375" customWidth="1"/>
    <col min="8" max="8" width="7.75" customWidth="1"/>
    <col min="9" max="9" width="8.5" style="4" customWidth="1"/>
    <col min="10" max="10" width="6.75" style="4" customWidth="1"/>
    <col min="11" max="11" width="9.5" style="4" customWidth="1"/>
    <col min="24" max="24" width="24.875" customWidth="1"/>
  </cols>
  <sheetData>
    <row r="1" spans="1:52" ht="33" customHeight="1">
      <c r="A1" s="10" t="s">
        <v>132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52" s="3" customFormat="1" ht="33" customHeight="1">
      <c r="A2" s="1" t="s">
        <v>0</v>
      </c>
      <c r="B2" s="1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s="3" customFormat="1" ht="22.5" customHeight="1">
      <c r="A3" s="1" t="s">
        <v>11</v>
      </c>
      <c r="B3" s="1" t="s">
        <v>12</v>
      </c>
      <c r="C3" s="1">
        <v>86.5</v>
      </c>
      <c r="D3" s="1">
        <v>110</v>
      </c>
      <c r="E3" s="1">
        <v>82.26</v>
      </c>
      <c r="F3" s="1">
        <v>83.6</v>
      </c>
      <c r="G3" s="1">
        <v>80.599999999999994</v>
      </c>
      <c r="H3" s="1">
        <v>78</v>
      </c>
      <c r="I3" s="2">
        <f t="shared" ref="I3:I34" si="0">(E3*0.25+F3*0.25+G3*0.25+H3*0.25)*0.5</f>
        <v>40.557500000000005</v>
      </c>
      <c r="J3" s="2">
        <f t="shared" ref="J3:J34" si="1">C3/1.5*0.25+D3/1.5*0.25</f>
        <v>32.75</v>
      </c>
      <c r="K3" s="2">
        <f t="shared" ref="K3:K34" si="2">I3+J3</f>
        <v>73.307500000000005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M3" s="8"/>
      <c r="AN3" s="8"/>
      <c r="AO3" s="9"/>
      <c r="AP3" s="8"/>
      <c r="AQ3" s="8"/>
      <c r="AR3" s="8"/>
      <c r="AS3" s="9"/>
      <c r="AT3" s="8"/>
      <c r="AU3" s="8"/>
      <c r="AV3" s="9"/>
      <c r="AW3" s="8"/>
      <c r="AX3" s="8"/>
      <c r="AY3" s="8"/>
      <c r="AZ3" s="8"/>
    </row>
    <row r="4" spans="1:52" s="3" customFormat="1" ht="22.5" customHeight="1">
      <c r="A4" s="1" t="s">
        <v>15</v>
      </c>
      <c r="B4" s="1" t="s">
        <v>12</v>
      </c>
      <c r="C4" s="1">
        <v>76</v>
      </c>
      <c r="D4" s="1">
        <v>117.5</v>
      </c>
      <c r="E4" s="1">
        <v>81</v>
      </c>
      <c r="F4" s="1">
        <v>86</v>
      </c>
      <c r="G4" s="1">
        <v>82.6</v>
      </c>
      <c r="H4" s="1">
        <v>78.5</v>
      </c>
      <c r="I4" s="2">
        <f t="shared" si="0"/>
        <v>41.012500000000003</v>
      </c>
      <c r="J4" s="2">
        <f t="shared" si="1"/>
        <v>32.25</v>
      </c>
      <c r="K4" s="2">
        <f t="shared" si="2"/>
        <v>73.262500000000003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8"/>
      <c r="AN4" s="8"/>
      <c r="AO4" s="9"/>
      <c r="AP4" s="8"/>
      <c r="AQ4" s="8"/>
      <c r="AR4" s="8"/>
      <c r="AS4" s="9"/>
      <c r="AT4" s="8"/>
      <c r="AU4" s="8"/>
      <c r="AV4" s="9"/>
      <c r="AW4" s="8"/>
      <c r="AX4" s="8"/>
      <c r="AY4" s="8"/>
      <c r="AZ4" s="8"/>
    </row>
    <row r="5" spans="1:52" s="3" customFormat="1" ht="22.5" customHeight="1">
      <c r="A5" s="1" t="s">
        <v>14</v>
      </c>
      <c r="B5" s="1" t="s">
        <v>12</v>
      </c>
      <c r="C5" s="1">
        <v>98</v>
      </c>
      <c r="D5" s="1">
        <v>97.5</v>
      </c>
      <c r="E5" s="1">
        <v>80.02</v>
      </c>
      <c r="F5" s="1">
        <v>82</v>
      </c>
      <c r="G5" s="1">
        <v>79.599999999999994</v>
      </c>
      <c r="H5" s="1">
        <v>77.5</v>
      </c>
      <c r="I5" s="2">
        <f t="shared" si="0"/>
        <v>39.89</v>
      </c>
      <c r="J5" s="2">
        <f t="shared" si="1"/>
        <v>32.583333333333329</v>
      </c>
      <c r="K5" s="2">
        <f t="shared" si="2"/>
        <v>72.473333333333329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  <c r="AM5" s="8"/>
      <c r="AN5" s="8"/>
      <c r="AO5" s="9"/>
      <c r="AP5" s="8"/>
      <c r="AQ5" s="8"/>
      <c r="AR5" s="8"/>
      <c r="AS5" s="9"/>
      <c r="AT5" s="8"/>
      <c r="AU5" s="8"/>
      <c r="AV5" s="9"/>
      <c r="AW5" s="8"/>
      <c r="AX5" s="8"/>
      <c r="AY5" s="8"/>
      <c r="AZ5" s="8"/>
    </row>
    <row r="6" spans="1:52" s="3" customFormat="1" ht="22.5" customHeight="1">
      <c r="A6" s="1" t="s">
        <v>16</v>
      </c>
      <c r="B6" s="1" t="s">
        <v>12</v>
      </c>
      <c r="C6" s="1">
        <v>94</v>
      </c>
      <c r="D6" s="1">
        <v>99</v>
      </c>
      <c r="E6" s="1">
        <v>79.02</v>
      </c>
      <c r="F6" s="1">
        <v>85.8</v>
      </c>
      <c r="G6" s="1">
        <v>78</v>
      </c>
      <c r="H6" s="1">
        <v>77.8</v>
      </c>
      <c r="I6" s="2">
        <f t="shared" si="0"/>
        <v>40.077500000000001</v>
      </c>
      <c r="J6" s="2">
        <f t="shared" si="1"/>
        <v>32.166666666666664</v>
      </c>
      <c r="K6" s="2">
        <f t="shared" si="2"/>
        <v>72.244166666666672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  <c r="AM6" s="8"/>
      <c r="AN6" s="8"/>
      <c r="AO6" s="9"/>
      <c r="AP6" s="8"/>
      <c r="AQ6" s="8"/>
      <c r="AR6" s="8"/>
      <c r="AS6" s="9"/>
      <c r="AT6" s="8"/>
      <c r="AU6" s="8"/>
      <c r="AV6" s="9"/>
      <c r="AW6" s="8"/>
      <c r="AX6" s="8"/>
      <c r="AY6" s="8"/>
      <c r="AZ6" s="8"/>
    </row>
    <row r="7" spans="1:52" s="3" customFormat="1" ht="22.5" customHeight="1">
      <c r="A7" s="1" t="s">
        <v>28</v>
      </c>
      <c r="B7" s="1" t="s">
        <v>12</v>
      </c>
      <c r="C7" s="1">
        <v>91</v>
      </c>
      <c r="D7" s="1">
        <v>94.5</v>
      </c>
      <c r="E7" s="1">
        <v>83.42</v>
      </c>
      <c r="F7" s="1">
        <v>85</v>
      </c>
      <c r="G7" s="1">
        <v>79.599999999999994</v>
      </c>
      <c r="H7" s="1">
        <v>82.1</v>
      </c>
      <c r="I7" s="2">
        <f t="shared" si="0"/>
        <v>41.265000000000001</v>
      </c>
      <c r="J7" s="2">
        <f t="shared" si="1"/>
        <v>30.916666666666664</v>
      </c>
      <c r="K7" s="2">
        <f t="shared" si="2"/>
        <v>72.181666666666672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9"/>
      <c r="AM7" s="8"/>
      <c r="AN7" s="8"/>
      <c r="AO7" s="9"/>
      <c r="AP7" s="8"/>
      <c r="AQ7" s="8"/>
      <c r="AR7" s="8"/>
      <c r="AS7" s="9"/>
      <c r="AT7" s="8"/>
      <c r="AU7" s="8"/>
      <c r="AV7" s="9"/>
      <c r="AW7" s="8"/>
      <c r="AX7" s="8"/>
      <c r="AY7" s="8"/>
      <c r="AZ7" s="8"/>
    </row>
    <row r="8" spans="1:52" s="3" customFormat="1" ht="22.5" customHeight="1">
      <c r="A8" s="1" t="s">
        <v>24</v>
      </c>
      <c r="B8" s="1" t="s">
        <v>12</v>
      </c>
      <c r="C8" s="1">
        <v>76.5</v>
      </c>
      <c r="D8" s="1">
        <v>110</v>
      </c>
      <c r="E8" s="1">
        <v>80.92</v>
      </c>
      <c r="F8" s="1">
        <v>85.2</v>
      </c>
      <c r="G8" s="1">
        <v>82</v>
      </c>
      <c r="H8" s="1">
        <v>77.900000000000006</v>
      </c>
      <c r="I8" s="2">
        <f t="shared" si="0"/>
        <v>40.752499999999998</v>
      </c>
      <c r="J8" s="2">
        <f t="shared" si="1"/>
        <v>31.083333333333332</v>
      </c>
      <c r="K8" s="2">
        <f t="shared" si="2"/>
        <v>71.835833333333326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9"/>
      <c r="AM8" s="8"/>
      <c r="AN8" s="8"/>
      <c r="AO8" s="9"/>
      <c r="AP8" s="8"/>
      <c r="AQ8" s="8"/>
      <c r="AR8" s="8"/>
      <c r="AS8" s="9"/>
      <c r="AT8" s="8"/>
      <c r="AU8" s="8"/>
      <c r="AV8" s="9"/>
      <c r="AW8" s="8"/>
      <c r="AX8" s="8"/>
      <c r="AY8" s="8"/>
      <c r="AZ8" s="8"/>
    </row>
    <row r="9" spans="1:52" s="3" customFormat="1" ht="22.5" customHeight="1">
      <c r="A9" s="1" t="s">
        <v>26</v>
      </c>
      <c r="B9" s="1" t="s">
        <v>12</v>
      </c>
      <c r="C9" s="1">
        <v>89.5</v>
      </c>
      <c r="D9" s="1">
        <v>96.5</v>
      </c>
      <c r="E9" s="1">
        <v>80.2</v>
      </c>
      <c r="F9" s="1">
        <v>84.8</v>
      </c>
      <c r="G9" s="1">
        <v>81.400000000000006</v>
      </c>
      <c r="H9" s="1">
        <v>79.3</v>
      </c>
      <c r="I9" s="2">
        <f t="shared" si="0"/>
        <v>40.712499999999999</v>
      </c>
      <c r="J9" s="2">
        <f t="shared" si="1"/>
        <v>31</v>
      </c>
      <c r="K9" s="2">
        <f t="shared" si="2"/>
        <v>71.712500000000006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8"/>
      <c r="AN9" s="8"/>
      <c r="AO9" s="9"/>
      <c r="AP9" s="8"/>
      <c r="AQ9" s="8"/>
      <c r="AR9" s="8"/>
      <c r="AS9" s="9"/>
      <c r="AT9" s="8"/>
      <c r="AU9" s="8"/>
      <c r="AV9" s="9"/>
      <c r="AW9" s="8"/>
      <c r="AX9" s="8"/>
      <c r="AY9" s="8"/>
      <c r="AZ9" s="8"/>
    </row>
    <row r="10" spans="1:52" s="3" customFormat="1" ht="22.5" customHeight="1">
      <c r="A10" s="1" t="s">
        <v>27</v>
      </c>
      <c r="B10" s="1" t="s">
        <v>12</v>
      </c>
      <c r="C10" s="1">
        <v>81</v>
      </c>
      <c r="D10" s="1">
        <v>104.5</v>
      </c>
      <c r="E10" s="1">
        <v>80.52</v>
      </c>
      <c r="F10" s="1">
        <v>82.4</v>
      </c>
      <c r="G10" s="1">
        <v>82</v>
      </c>
      <c r="H10" s="1">
        <v>80.7</v>
      </c>
      <c r="I10" s="2">
        <f t="shared" si="0"/>
        <v>40.702500000000001</v>
      </c>
      <c r="J10" s="2">
        <f t="shared" si="1"/>
        <v>30.916666666666668</v>
      </c>
      <c r="K10" s="2">
        <f t="shared" si="2"/>
        <v>71.619166666666672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  <c r="AM10" s="8"/>
      <c r="AN10" s="8"/>
      <c r="AO10" s="9"/>
      <c r="AP10" s="8"/>
      <c r="AQ10" s="8"/>
      <c r="AR10" s="8"/>
      <c r="AS10" s="9"/>
      <c r="AT10" s="8"/>
      <c r="AU10" s="8"/>
      <c r="AV10" s="9"/>
      <c r="AW10" s="8"/>
      <c r="AX10" s="8"/>
      <c r="AY10" s="8"/>
      <c r="AZ10" s="8"/>
    </row>
    <row r="11" spans="1:52" s="3" customFormat="1" ht="22.5" customHeight="1">
      <c r="A11" s="1" t="s">
        <v>23</v>
      </c>
      <c r="B11" s="1" t="s">
        <v>12</v>
      </c>
      <c r="C11" s="1">
        <v>81.5</v>
      </c>
      <c r="D11" s="1">
        <v>106</v>
      </c>
      <c r="E11" s="1">
        <v>78.36</v>
      </c>
      <c r="F11" s="1">
        <v>84.8</v>
      </c>
      <c r="G11" s="1">
        <v>80.2</v>
      </c>
      <c r="H11" s="1">
        <v>77.900000000000006</v>
      </c>
      <c r="I11" s="2">
        <f t="shared" si="0"/>
        <v>40.157499999999999</v>
      </c>
      <c r="J11" s="2">
        <f t="shared" si="1"/>
        <v>31.25</v>
      </c>
      <c r="K11" s="2">
        <f t="shared" si="2"/>
        <v>71.407499999999999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8"/>
      <c r="AN11" s="8"/>
      <c r="AO11" s="9"/>
      <c r="AP11" s="8"/>
      <c r="AQ11" s="8"/>
      <c r="AR11" s="8"/>
      <c r="AS11" s="9"/>
      <c r="AT11" s="8"/>
      <c r="AU11" s="8"/>
      <c r="AV11" s="9"/>
      <c r="AW11" s="8"/>
      <c r="AX11" s="8"/>
      <c r="AY11" s="8"/>
      <c r="AZ11" s="8"/>
    </row>
    <row r="12" spans="1:52" s="3" customFormat="1" ht="22.5" customHeight="1">
      <c r="A12" s="1" t="s">
        <v>38</v>
      </c>
      <c r="B12" s="1" t="s">
        <v>12</v>
      </c>
      <c r="C12" s="1">
        <v>78.5</v>
      </c>
      <c r="D12" s="1">
        <v>98</v>
      </c>
      <c r="E12" s="1">
        <v>82.26</v>
      </c>
      <c r="F12" s="1">
        <v>86.8</v>
      </c>
      <c r="G12" s="1">
        <v>84.2</v>
      </c>
      <c r="H12" s="1">
        <v>80.900000000000006</v>
      </c>
      <c r="I12" s="2">
        <f t="shared" si="0"/>
        <v>41.769999999999996</v>
      </c>
      <c r="J12" s="2">
        <f t="shared" si="1"/>
        <v>29.416666666666664</v>
      </c>
      <c r="K12" s="2">
        <f t="shared" si="2"/>
        <v>71.186666666666667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8"/>
      <c r="AN12" s="8"/>
      <c r="AO12" s="9"/>
      <c r="AP12" s="8"/>
      <c r="AQ12" s="8"/>
      <c r="AR12" s="8"/>
      <c r="AS12" s="9"/>
      <c r="AT12" s="8"/>
      <c r="AU12" s="8"/>
      <c r="AV12" s="9"/>
      <c r="AW12" s="8"/>
      <c r="AX12" s="8"/>
      <c r="AY12" s="8"/>
      <c r="AZ12" s="8"/>
    </row>
    <row r="13" spans="1:52" s="3" customFormat="1" ht="22.5" customHeight="1">
      <c r="A13" s="1" t="s">
        <v>37</v>
      </c>
      <c r="B13" s="1" t="s">
        <v>12</v>
      </c>
      <c r="C13" s="1">
        <v>84</v>
      </c>
      <c r="D13" s="1">
        <v>94</v>
      </c>
      <c r="E13" s="1">
        <v>82.36</v>
      </c>
      <c r="F13" s="1">
        <v>84.2</v>
      </c>
      <c r="G13" s="1">
        <v>83</v>
      </c>
      <c r="H13" s="1">
        <v>81.900000000000006</v>
      </c>
      <c r="I13" s="2">
        <f t="shared" si="0"/>
        <v>41.432500000000005</v>
      </c>
      <c r="J13" s="2">
        <f t="shared" si="1"/>
        <v>29.666666666666664</v>
      </c>
      <c r="K13" s="2">
        <f t="shared" si="2"/>
        <v>71.099166666666662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  <c r="AM13" s="8"/>
      <c r="AN13" s="8"/>
      <c r="AO13" s="9"/>
      <c r="AP13" s="8"/>
      <c r="AQ13" s="8"/>
      <c r="AR13" s="8"/>
      <c r="AS13" s="9"/>
      <c r="AT13" s="8"/>
      <c r="AU13" s="8"/>
      <c r="AV13" s="9"/>
      <c r="AW13" s="8"/>
      <c r="AX13" s="8"/>
      <c r="AY13" s="8"/>
      <c r="AZ13" s="8"/>
    </row>
    <row r="14" spans="1:52" s="3" customFormat="1" ht="22.5" customHeight="1">
      <c r="A14" s="1" t="s">
        <v>33</v>
      </c>
      <c r="B14" s="1" t="s">
        <v>12</v>
      </c>
      <c r="C14" s="1">
        <v>82</v>
      </c>
      <c r="D14" s="1">
        <v>99.5</v>
      </c>
      <c r="E14" s="1">
        <v>79.48</v>
      </c>
      <c r="F14" s="1">
        <v>84.8</v>
      </c>
      <c r="G14" s="1">
        <v>80.400000000000006</v>
      </c>
      <c r="H14" s="1">
        <v>82.1</v>
      </c>
      <c r="I14" s="2">
        <f t="shared" si="0"/>
        <v>40.847499999999997</v>
      </c>
      <c r="J14" s="2">
        <f t="shared" si="1"/>
        <v>30.25</v>
      </c>
      <c r="K14" s="2">
        <f t="shared" si="2"/>
        <v>71.097499999999997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  <c r="AM14" s="8"/>
      <c r="AN14" s="8"/>
      <c r="AO14" s="9"/>
      <c r="AP14" s="8"/>
      <c r="AQ14" s="8"/>
      <c r="AR14" s="8"/>
      <c r="AS14" s="9"/>
      <c r="AT14" s="8"/>
      <c r="AU14" s="8"/>
      <c r="AV14" s="9"/>
      <c r="AW14" s="8"/>
      <c r="AX14" s="8"/>
      <c r="AY14" s="8"/>
      <c r="AZ14" s="8"/>
    </row>
    <row r="15" spans="1:52" s="3" customFormat="1" ht="22.5" customHeight="1">
      <c r="A15" s="1" t="s">
        <v>13</v>
      </c>
      <c r="B15" s="1" t="s">
        <v>12</v>
      </c>
      <c r="C15" s="1">
        <v>91.5</v>
      </c>
      <c r="D15" s="1">
        <v>104.5</v>
      </c>
      <c r="E15" s="1">
        <v>73.819999999999993</v>
      </c>
      <c r="F15" s="1">
        <v>80.599999999999994</v>
      </c>
      <c r="G15" s="1">
        <v>76.400000000000006</v>
      </c>
      <c r="H15" s="1">
        <v>75.900000000000006</v>
      </c>
      <c r="I15" s="2">
        <f t="shared" si="0"/>
        <v>38.340000000000003</v>
      </c>
      <c r="J15" s="2">
        <f t="shared" si="1"/>
        <v>32.666666666666671</v>
      </c>
      <c r="K15" s="2">
        <f t="shared" si="2"/>
        <v>71.006666666666675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/>
      <c r="AM15" s="8"/>
      <c r="AN15" s="8"/>
      <c r="AO15" s="9"/>
      <c r="AP15" s="8"/>
      <c r="AQ15" s="8"/>
      <c r="AR15" s="8"/>
      <c r="AS15" s="9"/>
      <c r="AT15" s="8"/>
      <c r="AU15" s="8"/>
      <c r="AV15" s="9"/>
      <c r="AW15" s="8"/>
      <c r="AX15" s="8"/>
      <c r="AY15" s="8"/>
      <c r="AZ15" s="8"/>
    </row>
    <row r="16" spans="1:52" s="3" customFormat="1" ht="22.5" customHeight="1">
      <c r="A16" s="1" t="s">
        <v>17</v>
      </c>
      <c r="B16" s="1" t="s">
        <v>12</v>
      </c>
      <c r="C16" s="1">
        <v>81.5</v>
      </c>
      <c r="D16" s="1">
        <v>108</v>
      </c>
      <c r="E16" s="1">
        <v>78.34</v>
      </c>
      <c r="F16" s="1">
        <v>83.2</v>
      </c>
      <c r="G16" s="1">
        <v>78.400000000000006</v>
      </c>
      <c r="H16" s="1">
        <v>74.900000000000006</v>
      </c>
      <c r="I16" s="2">
        <f t="shared" si="0"/>
        <v>39.355000000000004</v>
      </c>
      <c r="J16" s="2">
        <f t="shared" si="1"/>
        <v>31.583333333333336</v>
      </c>
      <c r="K16" s="2">
        <f t="shared" si="2"/>
        <v>70.938333333333333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  <c r="AM16" s="8"/>
      <c r="AN16" s="8"/>
      <c r="AO16" s="9"/>
      <c r="AP16" s="8"/>
      <c r="AQ16" s="8"/>
      <c r="AR16" s="8"/>
      <c r="AS16" s="9"/>
      <c r="AT16" s="8"/>
      <c r="AU16" s="8"/>
      <c r="AV16" s="9"/>
      <c r="AW16" s="8"/>
      <c r="AX16" s="8"/>
      <c r="AY16" s="8"/>
      <c r="AZ16" s="8"/>
    </row>
    <row r="17" spans="1:52" s="3" customFormat="1" ht="22.5" customHeight="1">
      <c r="A17" s="1" t="s">
        <v>36</v>
      </c>
      <c r="B17" s="1" t="s">
        <v>12</v>
      </c>
      <c r="C17" s="1">
        <v>77.5</v>
      </c>
      <c r="D17" s="1">
        <v>101</v>
      </c>
      <c r="E17" s="1">
        <v>81.02</v>
      </c>
      <c r="F17" s="1">
        <v>85.4</v>
      </c>
      <c r="G17" s="1">
        <v>80.400000000000006</v>
      </c>
      <c r="H17" s="1">
        <v>80.900000000000006</v>
      </c>
      <c r="I17" s="2">
        <f t="shared" si="0"/>
        <v>40.965000000000003</v>
      </c>
      <c r="J17" s="2">
        <f t="shared" si="1"/>
        <v>29.75</v>
      </c>
      <c r="K17" s="2">
        <f t="shared" si="2"/>
        <v>70.715000000000003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9"/>
      <c r="AM17" s="8"/>
      <c r="AN17" s="8"/>
      <c r="AO17" s="9"/>
      <c r="AP17" s="8"/>
      <c r="AQ17" s="8"/>
      <c r="AR17" s="8"/>
      <c r="AS17" s="9"/>
      <c r="AT17" s="8"/>
      <c r="AU17" s="8"/>
      <c r="AV17" s="9"/>
      <c r="AW17" s="8"/>
      <c r="AX17" s="8"/>
      <c r="AY17" s="8"/>
      <c r="AZ17" s="8"/>
    </row>
    <row r="18" spans="1:52" s="3" customFormat="1" ht="22.5" customHeight="1">
      <c r="A18" s="1" t="s">
        <v>18</v>
      </c>
      <c r="B18" s="1" t="s">
        <v>12</v>
      </c>
      <c r="C18" s="1">
        <v>78</v>
      </c>
      <c r="D18" s="1">
        <v>111</v>
      </c>
      <c r="E18" s="1">
        <v>77.7</v>
      </c>
      <c r="F18" s="1">
        <v>80</v>
      </c>
      <c r="G18" s="1">
        <v>78.400000000000006</v>
      </c>
      <c r="H18" s="1">
        <v>76.8</v>
      </c>
      <c r="I18" s="2">
        <f t="shared" si="0"/>
        <v>39.112499999999997</v>
      </c>
      <c r="J18" s="2">
        <f t="shared" si="1"/>
        <v>31.5</v>
      </c>
      <c r="K18" s="2">
        <f t="shared" si="2"/>
        <v>70.612499999999997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9"/>
      <c r="AM18" s="8"/>
      <c r="AN18" s="8"/>
      <c r="AO18" s="9"/>
      <c r="AP18" s="8"/>
      <c r="AQ18" s="8"/>
      <c r="AR18" s="8"/>
      <c r="AS18" s="9"/>
      <c r="AT18" s="8"/>
      <c r="AU18" s="8"/>
      <c r="AV18" s="9"/>
      <c r="AW18" s="8"/>
      <c r="AX18" s="8"/>
      <c r="AY18" s="8"/>
      <c r="AZ18" s="8"/>
    </row>
    <row r="19" spans="1:52" s="3" customFormat="1" ht="22.5" customHeight="1">
      <c r="A19" s="1" t="s">
        <v>29</v>
      </c>
      <c r="B19" s="1" t="s">
        <v>12</v>
      </c>
      <c r="C19" s="1">
        <v>86</v>
      </c>
      <c r="D19" s="1">
        <v>99.5</v>
      </c>
      <c r="E19" s="1">
        <v>76.959999999999994</v>
      </c>
      <c r="F19" s="1">
        <v>82.2</v>
      </c>
      <c r="G19" s="1">
        <v>79.400000000000006</v>
      </c>
      <c r="H19" s="1">
        <v>78.5</v>
      </c>
      <c r="I19" s="2">
        <f t="shared" si="0"/>
        <v>39.6325</v>
      </c>
      <c r="J19" s="2">
        <f t="shared" si="1"/>
        <v>30.916666666666664</v>
      </c>
      <c r="K19" s="2">
        <f t="shared" si="2"/>
        <v>70.549166666666665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9"/>
      <c r="AM19" s="8"/>
      <c r="AN19" s="8"/>
      <c r="AO19" s="9"/>
      <c r="AP19" s="8"/>
      <c r="AQ19" s="8"/>
      <c r="AR19" s="8"/>
      <c r="AS19" s="9"/>
      <c r="AT19" s="8"/>
      <c r="AU19" s="8"/>
      <c r="AV19" s="9"/>
      <c r="AW19" s="8"/>
      <c r="AX19" s="8"/>
      <c r="AY19" s="8"/>
      <c r="AZ19" s="8"/>
    </row>
    <row r="20" spans="1:52" s="3" customFormat="1" ht="22.5" customHeight="1">
      <c r="A20" s="1" t="s">
        <v>22</v>
      </c>
      <c r="B20" s="1" t="s">
        <v>12</v>
      </c>
      <c r="C20" s="1">
        <v>90</v>
      </c>
      <c r="D20" s="1">
        <v>97.5</v>
      </c>
      <c r="E20" s="1">
        <v>79.98</v>
      </c>
      <c r="F20" s="1">
        <v>79.2</v>
      </c>
      <c r="G20" s="1">
        <v>80.400000000000006</v>
      </c>
      <c r="H20" s="1">
        <v>74.2</v>
      </c>
      <c r="I20" s="2">
        <f t="shared" si="0"/>
        <v>39.222500000000004</v>
      </c>
      <c r="J20" s="2">
        <f t="shared" si="1"/>
        <v>31.25</v>
      </c>
      <c r="K20" s="2">
        <f t="shared" si="2"/>
        <v>70.472499999999997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9"/>
      <c r="AM20" s="8"/>
      <c r="AN20" s="8"/>
      <c r="AO20" s="9"/>
      <c r="AP20" s="8"/>
      <c r="AQ20" s="8"/>
      <c r="AR20" s="8"/>
      <c r="AS20" s="9"/>
      <c r="AT20" s="8"/>
      <c r="AU20" s="8"/>
      <c r="AV20" s="9"/>
      <c r="AW20" s="8"/>
      <c r="AX20" s="8"/>
      <c r="AY20" s="8"/>
      <c r="AZ20" s="8"/>
    </row>
    <row r="21" spans="1:52" s="3" customFormat="1" ht="22.5" customHeight="1">
      <c r="A21" s="1" t="s">
        <v>39</v>
      </c>
      <c r="B21" s="1" t="s">
        <v>12</v>
      </c>
      <c r="C21" s="1">
        <v>78.5</v>
      </c>
      <c r="D21" s="1">
        <v>98</v>
      </c>
      <c r="E21" s="1">
        <v>81.52</v>
      </c>
      <c r="F21" s="1">
        <v>83.6</v>
      </c>
      <c r="G21" s="1">
        <v>82</v>
      </c>
      <c r="H21" s="1">
        <v>80.7</v>
      </c>
      <c r="I21" s="2">
        <f t="shared" si="0"/>
        <v>40.977499999999999</v>
      </c>
      <c r="J21" s="2">
        <f t="shared" si="1"/>
        <v>29.416666666666664</v>
      </c>
      <c r="K21" s="2">
        <f t="shared" si="2"/>
        <v>70.394166666666663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9"/>
      <c r="AM21" s="8"/>
      <c r="AN21" s="8"/>
      <c r="AO21" s="9"/>
      <c r="AP21" s="8"/>
      <c r="AQ21" s="8"/>
      <c r="AR21" s="8"/>
      <c r="AS21" s="9"/>
      <c r="AT21" s="8"/>
      <c r="AU21" s="8"/>
      <c r="AV21" s="9"/>
      <c r="AW21" s="8"/>
      <c r="AX21" s="8"/>
      <c r="AY21" s="8"/>
      <c r="AZ21" s="8"/>
    </row>
    <row r="22" spans="1:52" s="3" customFormat="1" ht="22.5" customHeight="1">
      <c r="A22" s="1" t="s">
        <v>21</v>
      </c>
      <c r="B22" s="1" t="s">
        <v>12</v>
      </c>
      <c r="C22" s="1">
        <v>87</v>
      </c>
      <c r="D22" s="1">
        <v>101</v>
      </c>
      <c r="E22" s="1">
        <v>76.66</v>
      </c>
      <c r="F22" s="1">
        <v>84</v>
      </c>
      <c r="G22" s="1">
        <v>78.2</v>
      </c>
      <c r="H22" s="1">
        <v>73.599999999999994</v>
      </c>
      <c r="I22" s="2">
        <f t="shared" si="0"/>
        <v>39.057500000000005</v>
      </c>
      <c r="J22" s="2">
        <f t="shared" si="1"/>
        <v>31.333333333333332</v>
      </c>
      <c r="K22" s="2">
        <f t="shared" si="2"/>
        <v>70.390833333333333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9"/>
      <c r="AM22" s="8"/>
      <c r="AN22" s="8"/>
      <c r="AO22" s="9"/>
      <c r="AP22" s="8"/>
      <c r="AQ22" s="8"/>
      <c r="AR22" s="8"/>
      <c r="AS22" s="9"/>
      <c r="AT22" s="8"/>
      <c r="AU22" s="8"/>
      <c r="AV22" s="9"/>
      <c r="AW22" s="8"/>
      <c r="AX22" s="8"/>
      <c r="AY22" s="8"/>
      <c r="AZ22" s="8"/>
    </row>
    <row r="23" spans="1:52" s="3" customFormat="1" ht="22.5" customHeight="1">
      <c r="A23" s="1" t="s">
        <v>35</v>
      </c>
      <c r="B23" s="1" t="s">
        <v>12</v>
      </c>
      <c r="C23" s="1">
        <v>76.5</v>
      </c>
      <c r="D23" s="1">
        <v>103.5</v>
      </c>
      <c r="E23" s="1">
        <v>78.92</v>
      </c>
      <c r="F23" s="1">
        <v>82.2</v>
      </c>
      <c r="G23" s="1">
        <v>78.400000000000006</v>
      </c>
      <c r="H23" s="1">
        <v>82.1</v>
      </c>
      <c r="I23" s="2">
        <f t="shared" si="0"/>
        <v>40.202500000000001</v>
      </c>
      <c r="J23" s="2">
        <f t="shared" si="1"/>
        <v>30</v>
      </c>
      <c r="K23" s="2">
        <f t="shared" si="2"/>
        <v>70.202500000000001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9"/>
      <c r="AM23" s="8"/>
      <c r="AN23" s="8"/>
      <c r="AO23" s="9"/>
      <c r="AP23" s="8"/>
      <c r="AQ23" s="8"/>
      <c r="AR23" s="8"/>
      <c r="AS23" s="9"/>
      <c r="AT23" s="8"/>
      <c r="AU23" s="8"/>
      <c r="AV23" s="9"/>
      <c r="AW23" s="8"/>
      <c r="AX23" s="8"/>
      <c r="AY23" s="8"/>
      <c r="AZ23" s="8"/>
    </row>
    <row r="24" spans="1:52" s="3" customFormat="1" ht="22.5" customHeight="1">
      <c r="A24" s="1" t="s">
        <v>34</v>
      </c>
      <c r="B24" s="1" t="s">
        <v>12</v>
      </c>
      <c r="C24" s="1">
        <v>86</v>
      </c>
      <c r="D24" s="1">
        <v>95.5</v>
      </c>
      <c r="E24" s="1">
        <v>83.86</v>
      </c>
      <c r="F24" s="1">
        <v>85.4</v>
      </c>
      <c r="G24" s="1">
        <v>78.599999999999994</v>
      </c>
      <c r="H24" s="1">
        <v>71.7</v>
      </c>
      <c r="I24" s="2">
        <f t="shared" si="0"/>
        <v>39.945</v>
      </c>
      <c r="J24" s="2">
        <f t="shared" si="1"/>
        <v>30.25</v>
      </c>
      <c r="K24" s="2">
        <f t="shared" si="2"/>
        <v>70.194999999999993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9"/>
      <c r="AM24" s="8"/>
      <c r="AN24" s="8"/>
      <c r="AO24" s="9"/>
      <c r="AP24" s="8"/>
      <c r="AQ24" s="8"/>
      <c r="AR24" s="8"/>
      <c r="AS24" s="9"/>
      <c r="AT24" s="8"/>
      <c r="AU24" s="8"/>
      <c r="AV24" s="9"/>
      <c r="AW24" s="8"/>
      <c r="AX24" s="8"/>
      <c r="AY24" s="8"/>
      <c r="AZ24" s="8"/>
    </row>
    <row r="25" spans="1:52" s="3" customFormat="1" ht="22.5" customHeight="1">
      <c r="A25" s="1" t="s">
        <v>49</v>
      </c>
      <c r="B25" s="1" t="s">
        <v>12</v>
      </c>
      <c r="C25" s="1">
        <v>72.5</v>
      </c>
      <c r="D25" s="1">
        <v>95</v>
      </c>
      <c r="E25" s="1">
        <v>84.28</v>
      </c>
      <c r="F25" s="1">
        <v>85.2</v>
      </c>
      <c r="G25" s="1">
        <v>81</v>
      </c>
      <c r="H25" s="1">
        <v>86.1</v>
      </c>
      <c r="I25" s="2">
        <f t="shared" si="0"/>
        <v>42.072500000000005</v>
      </c>
      <c r="J25" s="2">
        <f t="shared" si="1"/>
        <v>27.916666666666668</v>
      </c>
      <c r="K25" s="2">
        <f t="shared" si="2"/>
        <v>69.989166666666677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9"/>
      <c r="AM25" s="8"/>
      <c r="AN25" s="8"/>
      <c r="AO25" s="9"/>
      <c r="AP25" s="8"/>
      <c r="AQ25" s="8"/>
      <c r="AR25" s="8"/>
      <c r="AS25" s="9"/>
      <c r="AT25" s="8"/>
      <c r="AU25" s="8"/>
      <c r="AV25" s="9"/>
      <c r="AW25" s="8"/>
      <c r="AX25" s="8"/>
      <c r="AY25" s="8"/>
      <c r="AZ25" s="8"/>
    </row>
    <row r="26" spans="1:52" s="3" customFormat="1" ht="22.5" customHeight="1">
      <c r="A26" s="1" t="s">
        <v>32</v>
      </c>
      <c r="B26" s="1" t="s">
        <v>12</v>
      </c>
      <c r="C26" s="1">
        <v>84</v>
      </c>
      <c r="D26" s="1">
        <v>98</v>
      </c>
      <c r="E26" s="1">
        <v>78.3</v>
      </c>
      <c r="F26" s="1">
        <v>84.6</v>
      </c>
      <c r="G26" s="1">
        <v>75.2</v>
      </c>
      <c r="H26" s="1">
        <v>77.8</v>
      </c>
      <c r="I26" s="2">
        <f t="shared" si="0"/>
        <v>39.487499999999997</v>
      </c>
      <c r="J26" s="2">
        <f t="shared" si="1"/>
        <v>30.333333333333332</v>
      </c>
      <c r="K26" s="2">
        <f t="shared" si="2"/>
        <v>69.820833333333326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9"/>
      <c r="AM26" s="8"/>
      <c r="AN26" s="8"/>
      <c r="AO26" s="9"/>
      <c r="AP26" s="8"/>
      <c r="AQ26" s="8"/>
      <c r="AR26" s="8"/>
      <c r="AS26" s="9"/>
      <c r="AT26" s="8"/>
      <c r="AU26" s="8"/>
      <c r="AV26" s="9"/>
      <c r="AW26" s="8"/>
      <c r="AX26" s="8"/>
      <c r="AY26" s="8"/>
      <c r="AZ26" s="8"/>
    </row>
    <row r="27" spans="1:52" s="3" customFormat="1" ht="22.5" customHeight="1">
      <c r="A27" s="1" t="s">
        <v>30</v>
      </c>
      <c r="B27" s="1" t="s">
        <v>12</v>
      </c>
      <c r="C27" s="1">
        <v>81.5</v>
      </c>
      <c r="D27" s="1">
        <v>103.5</v>
      </c>
      <c r="E27" s="1">
        <v>76.44</v>
      </c>
      <c r="F27" s="1">
        <v>80.400000000000006</v>
      </c>
      <c r="G27" s="1">
        <v>76.2</v>
      </c>
      <c r="H27" s="1">
        <v>77.3</v>
      </c>
      <c r="I27" s="2">
        <f t="shared" si="0"/>
        <v>38.792500000000004</v>
      </c>
      <c r="J27" s="2">
        <f t="shared" si="1"/>
        <v>30.833333333333336</v>
      </c>
      <c r="K27" s="2">
        <f t="shared" si="2"/>
        <v>69.625833333333333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9"/>
      <c r="AM27" s="8"/>
      <c r="AN27" s="8"/>
      <c r="AO27" s="9"/>
      <c r="AP27" s="8"/>
      <c r="AQ27" s="8"/>
      <c r="AR27" s="8"/>
      <c r="AS27" s="9"/>
      <c r="AT27" s="8"/>
      <c r="AU27" s="8"/>
      <c r="AV27" s="9"/>
      <c r="AW27" s="8"/>
      <c r="AX27" s="8"/>
      <c r="AY27" s="8"/>
      <c r="AZ27" s="8"/>
    </row>
    <row r="28" spans="1:52" s="3" customFormat="1" ht="22.5" customHeight="1">
      <c r="A28" s="1" t="s">
        <v>25</v>
      </c>
      <c r="B28" s="1" t="s">
        <v>12</v>
      </c>
      <c r="C28" s="1">
        <v>82.5</v>
      </c>
      <c r="D28" s="1">
        <v>103.5</v>
      </c>
      <c r="E28" s="1">
        <v>79.040000000000006</v>
      </c>
      <c r="F28" s="1">
        <v>80.2</v>
      </c>
      <c r="G28" s="1">
        <v>76.2</v>
      </c>
      <c r="H28" s="1">
        <v>72.099999999999994</v>
      </c>
      <c r="I28" s="2">
        <f t="shared" si="0"/>
        <v>38.442499999999995</v>
      </c>
      <c r="J28" s="2">
        <f t="shared" si="1"/>
        <v>31</v>
      </c>
      <c r="K28" s="2">
        <f t="shared" si="2"/>
        <v>69.442499999999995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9"/>
      <c r="AM28" s="8"/>
      <c r="AN28" s="8"/>
      <c r="AO28" s="9"/>
      <c r="AP28" s="8"/>
      <c r="AQ28" s="8"/>
      <c r="AR28" s="8"/>
      <c r="AS28" s="9"/>
      <c r="AT28" s="8"/>
      <c r="AU28" s="8"/>
      <c r="AV28" s="9"/>
      <c r="AW28" s="8"/>
      <c r="AX28" s="8"/>
      <c r="AY28" s="8"/>
      <c r="AZ28" s="8"/>
    </row>
    <row r="29" spans="1:52" s="3" customFormat="1" ht="22.5" customHeight="1">
      <c r="A29" s="1" t="s">
        <v>31</v>
      </c>
      <c r="B29" s="1" t="s">
        <v>12</v>
      </c>
      <c r="C29" s="1">
        <v>86</v>
      </c>
      <c r="D29" s="1">
        <v>96.5</v>
      </c>
      <c r="E29" s="1">
        <v>80.36</v>
      </c>
      <c r="F29" s="1">
        <v>81.400000000000006</v>
      </c>
      <c r="G29" s="1">
        <v>73</v>
      </c>
      <c r="H29" s="1">
        <v>77.3</v>
      </c>
      <c r="I29" s="2">
        <f t="shared" si="0"/>
        <v>39.0075</v>
      </c>
      <c r="J29" s="2">
        <f t="shared" si="1"/>
        <v>30.416666666666664</v>
      </c>
      <c r="K29" s="2">
        <f t="shared" si="2"/>
        <v>69.424166666666665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9"/>
      <c r="AM29" s="8"/>
      <c r="AN29" s="8"/>
      <c r="AO29" s="9"/>
      <c r="AP29" s="8"/>
      <c r="AQ29" s="8"/>
      <c r="AR29" s="8"/>
      <c r="AS29" s="9"/>
      <c r="AT29" s="8"/>
      <c r="AU29" s="8"/>
      <c r="AV29" s="9"/>
      <c r="AW29" s="8"/>
      <c r="AX29" s="8"/>
      <c r="AY29" s="8"/>
      <c r="AZ29" s="8"/>
    </row>
    <row r="30" spans="1:52" s="3" customFormat="1" ht="22.5" customHeight="1">
      <c r="A30" s="1" t="s">
        <v>19</v>
      </c>
      <c r="B30" s="1" t="s">
        <v>12</v>
      </c>
      <c r="C30" s="1">
        <v>85.5</v>
      </c>
      <c r="D30" s="1">
        <v>103.5</v>
      </c>
      <c r="E30" s="1">
        <v>74.98</v>
      </c>
      <c r="F30" s="1">
        <v>81</v>
      </c>
      <c r="G30" s="1">
        <v>71.599999999999994</v>
      </c>
      <c r="H30" s="1">
        <v>74</v>
      </c>
      <c r="I30" s="2">
        <f t="shared" si="0"/>
        <v>37.697500000000005</v>
      </c>
      <c r="J30" s="2">
        <f t="shared" si="1"/>
        <v>31.5</v>
      </c>
      <c r="K30" s="2">
        <f t="shared" si="2"/>
        <v>69.197500000000005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9"/>
      <c r="AM30" s="8"/>
      <c r="AN30" s="8"/>
      <c r="AO30" s="9"/>
      <c r="AP30" s="8"/>
      <c r="AQ30" s="8"/>
      <c r="AR30" s="8"/>
      <c r="AS30" s="9"/>
      <c r="AT30" s="8"/>
      <c r="AU30" s="8"/>
      <c r="AV30" s="9"/>
      <c r="AW30" s="8"/>
      <c r="AX30" s="8"/>
      <c r="AY30" s="8"/>
      <c r="AZ30" s="8"/>
    </row>
    <row r="31" spans="1:52" s="3" customFormat="1" ht="22.5" customHeight="1">
      <c r="A31" s="1" t="s">
        <v>58</v>
      </c>
      <c r="B31" s="1" t="s">
        <v>12</v>
      </c>
      <c r="C31" s="1">
        <v>63</v>
      </c>
      <c r="D31" s="1">
        <v>101.5</v>
      </c>
      <c r="E31" s="1">
        <v>82.4</v>
      </c>
      <c r="F31" s="1">
        <v>87</v>
      </c>
      <c r="G31" s="1">
        <v>80.2</v>
      </c>
      <c r="H31" s="1">
        <v>83.1</v>
      </c>
      <c r="I31" s="2">
        <f t="shared" si="0"/>
        <v>41.587500000000006</v>
      </c>
      <c r="J31" s="2">
        <f t="shared" si="1"/>
        <v>27.416666666666668</v>
      </c>
      <c r="K31" s="2">
        <f t="shared" si="2"/>
        <v>69.004166666666677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9"/>
      <c r="AM31" s="8"/>
      <c r="AN31" s="8"/>
      <c r="AO31" s="9"/>
      <c r="AP31" s="8"/>
      <c r="AQ31" s="8"/>
      <c r="AR31" s="8"/>
      <c r="AS31" s="9"/>
      <c r="AT31" s="8"/>
      <c r="AU31" s="8"/>
      <c r="AV31" s="9"/>
      <c r="AW31" s="8"/>
      <c r="AX31" s="8"/>
      <c r="AY31" s="8"/>
      <c r="AZ31" s="8"/>
    </row>
    <row r="32" spans="1:52" s="3" customFormat="1" ht="22.5" customHeight="1">
      <c r="A32" s="1" t="s">
        <v>20</v>
      </c>
      <c r="B32" s="1" t="s">
        <v>12</v>
      </c>
      <c r="C32" s="1">
        <v>85</v>
      </c>
      <c r="D32" s="1">
        <v>103.5</v>
      </c>
      <c r="E32" s="1">
        <v>75.42</v>
      </c>
      <c r="F32" s="1">
        <v>81.8</v>
      </c>
      <c r="G32" s="1">
        <v>66.8</v>
      </c>
      <c r="H32" s="1">
        <v>76.3</v>
      </c>
      <c r="I32" s="2">
        <f t="shared" si="0"/>
        <v>37.54</v>
      </c>
      <c r="J32" s="2">
        <f t="shared" si="1"/>
        <v>31.416666666666664</v>
      </c>
      <c r="K32" s="2">
        <f t="shared" si="2"/>
        <v>68.956666666666663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9"/>
      <c r="AM32" s="8"/>
      <c r="AN32" s="8"/>
      <c r="AO32" s="9"/>
      <c r="AP32" s="8"/>
      <c r="AQ32" s="8"/>
      <c r="AR32" s="8"/>
      <c r="AS32" s="9"/>
      <c r="AT32" s="8"/>
      <c r="AU32" s="8"/>
      <c r="AV32" s="9"/>
      <c r="AW32" s="8"/>
      <c r="AX32" s="8"/>
      <c r="AY32" s="8"/>
      <c r="AZ32" s="8"/>
    </row>
    <row r="33" spans="1:52" s="3" customFormat="1" ht="22.5" customHeight="1">
      <c r="A33" s="1" t="s">
        <v>57</v>
      </c>
      <c r="B33" s="1" t="s">
        <v>12</v>
      </c>
      <c r="C33" s="1">
        <v>66.5</v>
      </c>
      <c r="D33" s="1">
        <v>98.5</v>
      </c>
      <c r="E33" s="1">
        <v>83.3</v>
      </c>
      <c r="F33" s="1">
        <v>86.6</v>
      </c>
      <c r="G33" s="1">
        <v>80.599999999999994</v>
      </c>
      <c r="H33" s="1">
        <v>81.099999999999994</v>
      </c>
      <c r="I33" s="2">
        <f t="shared" si="0"/>
        <v>41.449999999999996</v>
      </c>
      <c r="J33" s="2">
        <f t="shared" si="1"/>
        <v>27.5</v>
      </c>
      <c r="K33" s="2">
        <f t="shared" si="2"/>
        <v>68.949999999999989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9"/>
      <c r="AM33" s="8"/>
      <c r="AN33" s="8"/>
      <c r="AO33" s="9"/>
      <c r="AP33" s="8"/>
      <c r="AQ33" s="8"/>
      <c r="AR33" s="8"/>
      <c r="AS33" s="9"/>
      <c r="AT33" s="8"/>
      <c r="AU33" s="8"/>
      <c r="AV33" s="9"/>
      <c r="AW33" s="8"/>
      <c r="AX33" s="8"/>
      <c r="AY33" s="8"/>
      <c r="AZ33" s="8"/>
    </row>
    <row r="34" spans="1:52" s="3" customFormat="1" ht="22.5" customHeight="1">
      <c r="A34" s="1" t="s">
        <v>41</v>
      </c>
      <c r="B34" s="1" t="s">
        <v>12</v>
      </c>
      <c r="C34" s="1">
        <v>71</v>
      </c>
      <c r="D34" s="1">
        <v>103.5</v>
      </c>
      <c r="E34" s="1">
        <v>77.94</v>
      </c>
      <c r="F34" s="1">
        <v>84.6</v>
      </c>
      <c r="G34" s="1">
        <v>76.599999999999994</v>
      </c>
      <c r="H34" s="1">
        <v>79</v>
      </c>
      <c r="I34" s="2">
        <f t="shared" si="0"/>
        <v>39.767499999999998</v>
      </c>
      <c r="J34" s="2">
        <f t="shared" si="1"/>
        <v>29.083333333333336</v>
      </c>
      <c r="K34" s="2">
        <f t="shared" si="2"/>
        <v>68.850833333333327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9"/>
      <c r="AM34" s="8"/>
      <c r="AN34" s="8"/>
      <c r="AO34" s="9"/>
      <c r="AP34" s="8"/>
      <c r="AQ34" s="8"/>
      <c r="AR34" s="8"/>
      <c r="AS34" s="9"/>
      <c r="AT34" s="8"/>
      <c r="AU34" s="8"/>
      <c r="AV34" s="9"/>
      <c r="AW34" s="8"/>
      <c r="AX34" s="8"/>
      <c r="AY34" s="8"/>
      <c r="AZ34" s="8"/>
    </row>
    <row r="35" spans="1:52" s="3" customFormat="1" ht="22.5" customHeight="1">
      <c r="A35" s="1" t="s">
        <v>44</v>
      </c>
      <c r="B35" s="1" t="s">
        <v>12</v>
      </c>
      <c r="C35" s="1">
        <v>71.5</v>
      </c>
      <c r="D35" s="1">
        <v>99</v>
      </c>
      <c r="E35" s="1">
        <v>80.7</v>
      </c>
      <c r="F35" s="1">
        <v>84.4</v>
      </c>
      <c r="G35" s="1">
        <v>74.2</v>
      </c>
      <c r="H35" s="1">
        <v>83.9</v>
      </c>
      <c r="I35" s="2">
        <f t="shared" ref="I35:I62" si="3">(E35*0.25+F35*0.25+G35*0.25+H35*0.25)*0.5</f>
        <v>40.400000000000006</v>
      </c>
      <c r="J35" s="2">
        <f t="shared" ref="J35:J62" si="4">C35/1.5*0.25+D35/1.5*0.25</f>
        <v>28.416666666666664</v>
      </c>
      <c r="K35" s="2">
        <f t="shared" ref="K35:K62" si="5">I35+J35</f>
        <v>68.816666666666663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9"/>
      <c r="AM35" s="8"/>
      <c r="AN35" s="8"/>
      <c r="AO35" s="9"/>
      <c r="AP35" s="8"/>
      <c r="AQ35" s="8"/>
      <c r="AR35" s="8"/>
      <c r="AS35" s="9"/>
      <c r="AT35" s="8"/>
      <c r="AU35" s="8"/>
      <c r="AV35" s="9"/>
      <c r="AW35" s="8"/>
      <c r="AX35" s="8"/>
      <c r="AY35" s="8"/>
      <c r="AZ35" s="8"/>
    </row>
    <row r="36" spans="1:52" s="3" customFormat="1" ht="22.5" customHeight="1">
      <c r="A36" s="1" t="s">
        <v>43</v>
      </c>
      <c r="B36" s="1" t="s">
        <v>12</v>
      </c>
      <c r="C36" s="1">
        <v>73.5</v>
      </c>
      <c r="D36" s="1">
        <v>97.5</v>
      </c>
      <c r="E36" s="1">
        <v>77.540000000000006</v>
      </c>
      <c r="F36" s="1">
        <v>82.8</v>
      </c>
      <c r="G36" s="1">
        <v>78.599999999999994</v>
      </c>
      <c r="H36" s="1">
        <v>82.5</v>
      </c>
      <c r="I36" s="2">
        <f t="shared" si="3"/>
        <v>40.18</v>
      </c>
      <c r="J36" s="2">
        <f t="shared" si="4"/>
        <v>28.5</v>
      </c>
      <c r="K36" s="2">
        <f t="shared" si="5"/>
        <v>68.680000000000007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  <c r="AM36" s="8"/>
      <c r="AN36" s="8"/>
      <c r="AO36" s="9"/>
      <c r="AP36" s="8"/>
      <c r="AQ36" s="8"/>
      <c r="AR36" s="8"/>
      <c r="AS36" s="9"/>
      <c r="AT36" s="8"/>
      <c r="AU36" s="8"/>
      <c r="AV36" s="9"/>
      <c r="AW36" s="8"/>
      <c r="AX36" s="8"/>
      <c r="AY36" s="8"/>
      <c r="AZ36" s="8"/>
    </row>
    <row r="37" spans="1:52" s="3" customFormat="1" ht="22.5" customHeight="1">
      <c r="A37" s="1" t="s">
        <v>64</v>
      </c>
      <c r="B37" s="1" t="s">
        <v>12</v>
      </c>
      <c r="C37" s="1">
        <v>61</v>
      </c>
      <c r="D37" s="1">
        <v>100.5</v>
      </c>
      <c r="E37" s="1">
        <v>83.86</v>
      </c>
      <c r="F37" s="1">
        <v>85.8</v>
      </c>
      <c r="G37" s="1">
        <v>83</v>
      </c>
      <c r="H37" s="1">
        <v>80.7</v>
      </c>
      <c r="I37" s="2">
        <f t="shared" si="3"/>
        <v>41.67</v>
      </c>
      <c r="J37" s="2">
        <f t="shared" si="4"/>
        <v>26.916666666666664</v>
      </c>
      <c r="K37" s="2">
        <f t="shared" si="5"/>
        <v>68.586666666666673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  <c r="AM37" s="8"/>
      <c r="AN37" s="8"/>
      <c r="AO37" s="9"/>
      <c r="AP37" s="8"/>
      <c r="AQ37" s="8"/>
      <c r="AR37" s="8"/>
      <c r="AS37" s="9"/>
      <c r="AT37" s="8"/>
      <c r="AU37" s="8"/>
      <c r="AV37" s="9"/>
      <c r="AW37" s="8"/>
      <c r="AX37" s="8"/>
      <c r="AY37" s="8"/>
      <c r="AZ37" s="8"/>
    </row>
    <row r="38" spans="1:52" s="3" customFormat="1" ht="22.5" customHeight="1">
      <c r="A38" s="1" t="s">
        <v>61</v>
      </c>
      <c r="B38" s="1" t="s">
        <v>12</v>
      </c>
      <c r="C38" s="1">
        <v>65.5</v>
      </c>
      <c r="D38" s="1">
        <v>98.5</v>
      </c>
      <c r="E38" s="1">
        <v>78.56</v>
      </c>
      <c r="F38" s="1">
        <v>84.2</v>
      </c>
      <c r="G38" s="1">
        <v>82.2</v>
      </c>
      <c r="H38" s="1">
        <v>84.5</v>
      </c>
      <c r="I38" s="2">
        <f t="shared" si="3"/>
        <v>41.182499999999997</v>
      </c>
      <c r="J38" s="2">
        <f t="shared" si="4"/>
        <v>27.333333333333336</v>
      </c>
      <c r="K38" s="2">
        <f t="shared" si="5"/>
        <v>68.515833333333333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9"/>
      <c r="AM38" s="8"/>
      <c r="AN38" s="8"/>
      <c r="AO38" s="9"/>
      <c r="AP38" s="8"/>
      <c r="AQ38" s="8"/>
      <c r="AR38" s="8"/>
      <c r="AS38" s="9"/>
      <c r="AT38" s="8"/>
      <c r="AU38" s="8"/>
      <c r="AV38" s="9"/>
      <c r="AW38" s="8"/>
      <c r="AX38" s="8"/>
      <c r="AY38" s="8"/>
      <c r="AZ38" s="8"/>
    </row>
    <row r="39" spans="1:52" s="3" customFormat="1" ht="22.5" customHeight="1">
      <c r="A39" s="1" t="s">
        <v>50</v>
      </c>
      <c r="B39" s="1" t="s">
        <v>12</v>
      </c>
      <c r="C39" s="1">
        <v>70.5</v>
      </c>
      <c r="D39" s="1">
        <v>97</v>
      </c>
      <c r="E39" s="1">
        <v>79.38</v>
      </c>
      <c r="F39" s="1">
        <v>82.4</v>
      </c>
      <c r="G39" s="1">
        <v>81.8</v>
      </c>
      <c r="H39" s="1">
        <v>80.099999999999994</v>
      </c>
      <c r="I39" s="2">
        <f t="shared" si="3"/>
        <v>40.459999999999994</v>
      </c>
      <c r="J39" s="2">
        <f t="shared" si="4"/>
        <v>27.916666666666668</v>
      </c>
      <c r="K39" s="2">
        <f t="shared" si="5"/>
        <v>68.376666666666665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9"/>
      <c r="AM39" s="8"/>
      <c r="AN39" s="8"/>
      <c r="AO39" s="9"/>
      <c r="AP39" s="8"/>
      <c r="AQ39" s="8"/>
      <c r="AR39" s="8"/>
      <c r="AS39" s="9"/>
      <c r="AT39" s="8"/>
      <c r="AU39" s="8"/>
      <c r="AV39" s="9"/>
      <c r="AW39" s="8"/>
      <c r="AX39" s="8"/>
      <c r="AY39" s="8"/>
      <c r="AZ39" s="8"/>
    </row>
    <row r="40" spans="1:52" s="3" customFormat="1" ht="22.5" customHeight="1">
      <c r="A40" s="1" t="s">
        <v>46</v>
      </c>
      <c r="B40" s="1" t="s">
        <v>12</v>
      </c>
      <c r="C40" s="1">
        <v>82</v>
      </c>
      <c r="D40" s="1">
        <v>88.5</v>
      </c>
      <c r="E40" s="1">
        <v>79.400000000000006</v>
      </c>
      <c r="F40" s="1">
        <v>81.400000000000006</v>
      </c>
      <c r="G40" s="1">
        <v>77.8</v>
      </c>
      <c r="H40" s="1">
        <v>79.5</v>
      </c>
      <c r="I40" s="2">
        <f t="shared" si="3"/>
        <v>39.762500000000003</v>
      </c>
      <c r="J40" s="2">
        <f t="shared" si="4"/>
        <v>28.416666666666664</v>
      </c>
      <c r="K40" s="2">
        <f t="shared" si="5"/>
        <v>68.179166666666674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9"/>
      <c r="AM40" s="8"/>
      <c r="AN40" s="8"/>
      <c r="AO40" s="9"/>
      <c r="AP40" s="8"/>
      <c r="AQ40" s="8"/>
      <c r="AR40" s="8"/>
      <c r="AS40" s="9"/>
      <c r="AT40" s="8"/>
      <c r="AU40" s="8"/>
      <c r="AV40" s="9"/>
      <c r="AW40" s="8"/>
      <c r="AX40" s="8"/>
      <c r="AY40" s="8"/>
      <c r="AZ40" s="8"/>
    </row>
    <row r="41" spans="1:52" s="3" customFormat="1" ht="22.5" customHeight="1">
      <c r="A41" s="1" t="s">
        <v>42</v>
      </c>
      <c r="B41" s="1" t="s">
        <v>12</v>
      </c>
      <c r="C41" s="1">
        <v>72.5</v>
      </c>
      <c r="D41" s="1">
        <v>100.5</v>
      </c>
      <c r="E41" s="1">
        <v>77.12</v>
      </c>
      <c r="F41" s="1">
        <v>84.4</v>
      </c>
      <c r="G41" s="1">
        <v>78.400000000000006</v>
      </c>
      <c r="H41" s="1">
        <v>74.5</v>
      </c>
      <c r="I41" s="2">
        <f t="shared" si="3"/>
        <v>39.302500000000002</v>
      </c>
      <c r="J41" s="2">
        <f t="shared" si="4"/>
        <v>28.833333333333336</v>
      </c>
      <c r="K41" s="2">
        <f t="shared" si="5"/>
        <v>68.135833333333338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  <c r="AM41" s="8"/>
      <c r="AN41" s="8"/>
      <c r="AO41" s="9"/>
      <c r="AP41" s="8"/>
      <c r="AQ41" s="8"/>
      <c r="AR41" s="8"/>
      <c r="AS41" s="9"/>
      <c r="AT41" s="8"/>
      <c r="AU41" s="8"/>
      <c r="AV41" s="9"/>
      <c r="AW41" s="8"/>
      <c r="AX41" s="8"/>
      <c r="AY41" s="8"/>
      <c r="AZ41" s="8"/>
    </row>
    <row r="42" spans="1:52" s="3" customFormat="1" ht="22.5" customHeight="1">
      <c r="A42" s="1" t="s">
        <v>70</v>
      </c>
      <c r="B42" s="1" t="s">
        <v>12</v>
      </c>
      <c r="C42" s="1">
        <v>63.5</v>
      </c>
      <c r="D42" s="1">
        <v>94.5</v>
      </c>
      <c r="E42" s="1">
        <v>82.82</v>
      </c>
      <c r="F42" s="1">
        <v>86.4</v>
      </c>
      <c r="G42" s="1">
        <v>81.599999999999994</v>
      </c>
      <c r="H42" s="1">
        <v>82.9</v>
      </c>
      <c r="I42" s="2">
        <f t="shared" si="3"/>
        <v>41.715000000000003</v>
      </c>
      <c r="J42" s="2">
        <f t="shared" si="4"/>
        <v>26.333333333333336</v>
      </c>
      <c r="K42" s="2">
        <f t="shared" si="5"/>
        <v>68.048333333333346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  <c r="AM42" s="8"/>
      <c r="AN42" s="8"/>
      <c r="AO42" s="9"/>
      <c r="AP42" s="8"/>
      <c r="AQ42" s="8"/>
      <c r="AR42" s="8"/>
      <c r="AS42" s="9"/>
      <c r="AT42" s="8"/>
      <c r="AU42" s="8"/>
      <c r="AV42" s="9"/>
      <c r="AW42" s="8"/>
      <c r="AX42" s="8"/>
      <c r="AY42" s="8"/>
      <c r="AZ42" s="8"/>
    </row>
    <row r="43" spans="1:52" s="3" customFormat="1" ht="22.5" customHeight="1">
      <c r="A43" s="1" t="s">
        <v>55</v>
      </c>
      <c r="B43" s="1" t="s">
        <v>12</v>
      </c>
      <c r="C43" s="1">
        <v>76.5</v>
      </c>
      <c r="D43" s="1">
        <v>90</v>
      </c>
      <c r="E43" s="1">
        <v>76.239999999999995</v>
      </c>
      <c r="F43" s="1">
        <v>84.6</v>
      </c>
      <c r="G43" s="1">
        <v>81</v>
      </c>
      <c r="H43" s="1">
        <v>80.3</v>
      </c>
      <c r="I43" s="2">
        <f t="shared" si="3"/>
        <v>40.267499999999998</v>
      </c>
      <c r="J43" s="2">
        <f t="shared" si="4"/>
        <v>27.75</v>
      </c>
      <c r="K43" s="2">
        <f t="shared" si="5"/>
        <v>68.017499999999998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  <c r="AM43" s="8"/>
      <c r="AN43" s="8"/>
      <c r="AO43" s="9"/>
      <c r="AP43" s="8"/>
      <c r="AQ43" s="8"/>
      <c r="AR43" s="8"/>
      <c r="AS43" s="9"/>
      <c r="AT43" s="8"/>
      <c r="AU43" s="8"/>
      <c r="AV43" s="9"/>
      <c r="AW43" s="8"/>
      <c r="AX43" s="8"/>
      <c r="AY43" s="8"/>
      <c r="AZ43" s="8"/>
    </row>
    <row r="44" spans="1:52" s="3" customFormat="1" ht="22.5" customHeight="1">
      <c r="A44" s="1" t="s">
        <v>40</v>
      </c>
      <c r="B44" s="1" t="s">
        <v>12</v>
      </c>
      <c r="C44" s="1">
        <v>65</v>
      </c>
      <c r="D44" s="1">
        <v>110.5</v>
      </c>
      <c r="E44" s="1">
        <v>80.72</v>
      </c>
      <c r="F44" s="1">
        <v>82</v>
      </c>
      <c r="G44" s="1">
        <v>66.400000000000006</v>
      </c>
      <c r="H44" s="1">
        <v>78.2</v>
      </c>
      <c r="I44" s="2">
        <f t="shared" si="3"/>
        <v>38.414999999999999</v>
      </c>
      <c r="J44" s="2">
        <f t="shared" si="4"/>
        <v>29.25</v>
      </c>
      <c r="K44" s="2">
        <f t="shared" si="5"/>
        <v>67.664999999999992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9"/>
      <c r="AM44" s="8"/>
      <c r="AN44" s="8"/>
      <c r="AO44" s="9"/>
      <c r="AP44" s="8"/>
      <c r="AQ44" s="8"/>
      <c r="AR44" s="8"/>
      <c r="AS44" s="9"/>
      <c r="AT44" s="8"/>
      <c r="AU44" s="8"/>
      <c r="AV44" s="9"/>
      <c r="AW44" s="8"/>
      <c r="AX44" s="8"/>
      <c r="AY44" s="8"/>
      <c r="AZ44" s="8"/>
    </row>
    <row r="45" spans="1:52" s="3" customFormat="1" ht="22.5" customHeight="1">
      <c r="A45" s="1" t="s">
        <v>47</v>
      </c>
      <c r="B45" s="1" t="s">
        <v>12</v>
      </c>
      <c r="C45" s="1">
        <v>63</v>
      </c>
      <c r="D45" s="1">
        <v>106.5</v>
      </c>
      <c r="E45" s="1">
        <v>75.98</v>
      </c>
      <c r="F45" s="1">
        <v>82.2</v>
      </c>
      <c r="G45" s="1">
        <v>78.599999999999994</v>
      </c>
      <c r="H45" s="1">
        <v>77.900000000000006</v>
      </c>
      <c r="I45" s="2">
        <f t="shared" si="3"/>
        <v>39.335000000000001</v>
      </c>
      <c r="J45" s="2">
        <f t="shared" si="4"/>
        <v>28.25</v>
      </c>
      <c r="K45" s="2">
        <f t="shared" si="5"/>
        <v>67.585000000000008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9"/>
      <c r="AM45" s="8"/>
      <c r="AN45" s="8"/>
      <c r="AO45" s="9"/>
      <c r="AP45" s="8"/>
      <c r="AQ45" s="8"/>
      <c r="AR45" s="8"/>
      <c r="AS45" s="9"/>
      <c r="AT45" s="8"/>
      <c r="AU45" s="8"/>
      <c r="AV45" s="9"/>
      <c r="AW45" s="8"/>
      <c r="AX45" s="8"/>
      <c r="AY45" s="8"/>
      <c r="AZ45" s="8"/>
    </row>
    <row r="46" spans="1:52" s="3" customFormat="1" ht="22.5" customHeight="1">
      <c r="A46" s="1" t="s">
        <v>52</v>
      </c>
      <c r="B46" s="1" t="s">
        <v>12</v>
      </c>
      <c r="C46" s="1">
        <v>65</v>
      </c>
      <c r="D46" s="1">
        <v>102.5</v>
      </c>
      <c r="E46" s="1">
        <v>78.3</v>
      </c>
      <c r="F46" s="1">
        <v>84.2</v>
      </c>
      <c r="G46" s="1">
        <v>77</v>
      </c>
      <c r="H46" s="1">
        <v>75.5</v>
      </c>
      <c r="I46" s="2">
        <f t="shared" si="3"/>
        <v>39.375</v>
      </c>
      <c r="J46" s="2">
        <f t="shared" si="4"/>
        <v>27.916666666666664</v>
      </c>
      <c r="K46" s="2">
        <f t="shared" si="5"/>
        <v>67.291666666666657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9"/>
      <c r="AM46" s="8"/>
      <c r="AN46" s="8"/>
      <c r="AO46" s="9"/>
      <c r="AP46" s="8"/>
      <c r="AQ46" s="8"/>
      <c r="AR46" s="8"/>
      <c r="AS46" s="9"/>
      <c r="AT46" s="8"/>
      <c r="AU46" s="8"/>
      <c r="AV46" s="9"/>
      <c r="AW46" s="8"/>
      <c r="AX46" s="8"/>
      <c r="AY46" s="8"/>
      <c r="AZ46" s="8"/>
    </row>
    <row r="47" spans="1:52" s="3" customFormat="1" ht="22.5" customHeight="1">
      <c r="A47" s="1" t="s">
        <v>48</v>
      </c>
      <c r="B47" s="1" t="s">
        <v>12</v>
      </c>
      <c r="C47" s="1">
        <v>67</v>
      </c>
      <c r="D47" s="1">
        <v>102</v>
      </c>
      <c r="E47" s="1">
        <v>78.459999999999994</v>
      </c>
      <c r="F47" s="1">
        <v>80.599999999999994</v>
      </c>
      <c r="G47" s="1">
        <v>78.400000000000006</v>
      </c>
      <c r="H47" s="1">
        <v>74.7</v>
      </c>
      <c r="I47" s="2">
        <f t="shared" si="3"/>
        <v>39.020000000000003</v>
      </c>
      <c r="J47" s="2">
        <f t="shared" si="4"/>
        <v>28.166666666666664</v>
      </c>
      <c r="K47" s="2">
        <f t="shared" si="5"/>
        <v>67.186666666666667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9"/>
      <c r="AM47" s="8"/>
      <c r="AN47" s="8"/>
      <c r="AO47" s="9"/>
      <c r="AP47" s="8"/>
      <c r="AQ47" s="8"/>
      <c r="AR47" s="8"/>
      <c r="AS47" s="9"/>
      <c r="AT47" s="8"/>
      <c r="AU47" s="8"/>
      <c r="AV47" s="9"/>
      <c r="AW47" s="8"/>
      <c r="AX47" s="8"/>
      <c r="AY47" s="8"/>
      <c r="AZ47" s="8"/>
    </row>
    <row r="48" spans="1:52" s="3" customFormat="1" ht="22.5" customHeight="1">
      <c r="A48" s="1" t="s">
        <v>69</v>
      </c>
      <c r="B48" s="1" t="s">
        <v>12</v>
      </c>
      <c r="C48" s="1">
        <v>64</v>
      </c>
      <c r="D48" s="1">
        <v>94.5</v>
      </c>
      <c r="E48" s="1">
        <v>80.14</v>
      </c>
      <c r="F48" s="1">
        <v>86.8</v>
      </c>
      <c r="G48" s="1">
        <v>78.400000000000006</v>
      </c>
      <c r="H48" s="1">
        <v>78.900000000000006</v>
      </c>
      <c r="I48" s="2">
        <f t="shared" si="3"/>
        <v>40.53</v>
      </c>
      <c r="J48" s="2">
        <f t="shared" si="4"/>
        <v>26.416666666666664</v>
      </c>
      <c r="K48" s="2">
        <f t="shared" si="5"/>
        <v>66.946666666666658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9"/>
      <c r="AM48" s="8"/>
      <c r="AN48" s="8"/>
      <c r="AO48" s="9"/>
      <c r="AP48" s="8"/>
      <c r="AQ48" s="8"/>
      <c r="AR48" s="8"/>
      <c r="AS48" s="9"/>
      <c r="AT48" s="8"/>
      <c r="AU48" s="8"/>
      <c r="AV48" s="9"/>
      <c r="AW48" s="8"/>
      <c r="AX48" s="8"/>
      <c r="AY48" s="8"/>
      <c r="AZ48" s="8"/>
    </row>
    <row r="49" spans="1:52" s="3" customFormat="1" ht="22.5" customHeight="1">
      <c r="A49" s="1" t="s">
        <v>66</v>
      </c>
      <c r="B49" s="1" t="s">
        <v>12</v>
      </c>
      <c r="C49" s="1">
        <v>67</v>
      </c>
      <c r="D49" s="1">
        <v>93.5</v>
      </c>
      <c r="E49" s="1">
        <v>80.3</v>
      </c>
      <c r="F49" s="1">
        <v>82.8</v>
      </c>
      <c r="G49" s="1">
        <v>80.400000000000006</v>
      </c>
      <c r="H49" s="1">
        <v>77.3</v>
      </c>
      <c r="I49" s="2">
        <f t="shared" si="3"/>
        <v>40.1</v>
      </c>
      <c r="J49" s="2">
        <f t="shared" si="4"/>
        <v>26.75</v>
      </c>
      <c r="K49" s="2">
        <f t="shared" si="5"/>
        <v>66.849999999999994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9"/>
      <c r="AM49" s="8"/>
      <c r="AN49" s="8"/>
      <c r="AO49" s="9"/>
      <c r="AP49" s="8"/>
      <c r="AQ49" s="8"/>
      <c r="AR49" s="8"/>
      <c r="AS49" s="9"/>
      <c r="AT49" s="8"/>
      <c r="AU49" s="8"/>
      <c r="AV49" s="9"/>
      <c r="AW49" s="8"/>
      <c r="AX49" s="8"/>
      <c r="AY49" s="8"/>
      <c r="AZ49" s="8"/>
    </row>
    <row r="50" spans="1:52" s="3" customFormat="1" ht="22.5" customHeight="1">
      <c r="A50" s="1" t="s">
        <v>54</v>
      </c>
      <c r="B50" s="1" t="s">
        <v>12</v>
      </c>
      <c r="C50" s="1">
        <v>74</v>
      </c>
      <c r="D50" s="1">
        <v>92.5</v>
      </c>
      <c r="E50" s="1">
        <v>76.88</v>
      </c>
      <c r="F50" s="1">
        <v>82.2</v>
      </c>
      <c r="G50" s="1">
        <v>72.2</v>
      </c>
      <c r="H50" s="1">
        <v>80.599999999999994</v>
      </c>
      <c r="I50" s="2">
        <f t="shared" si="3"/>
        <v>38.984999999999999</v>
      </c>
      <c r="J50" s="2">
        <f t="shared" si="4"/>
        <v>27.75</v>
      </c>
      <c r="K50" s="2">
        <f t="shared" si="5"/>
        <v>66.734999999999999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9"/>
      <c r="AM50" s="8"/>
      <c r="AN50" s="8"/>
      <c r="AO50" s="9"/>
      <c r="AP50" s="8"/>
      <c r="AQ50" s="8"/>
      <c r="AR50" s="8"/>
      <c r="AS50" s="9"/>
      <c r="AT50" s="8"/>
      <c r="AU50" s="8"/>
      <c r="AV50" s="9"/>
      <c r="AW50" s="8"/>
      <c r="AX50" s="8"/>
      <c r="AY50" s="8"/>
      <c r="AZ50" s="8"/>
    </row>
    <row r="51" spans="1:52" s="3" customFormat="1" ht="22.5" customHeight="1">
      <c r="A51" s="1" t="s">
        <v>59</v>
      </c>
      <c r="B51" s="1" t="s">
        <v>12</v>
      </c>
      <c r="C51" s="1">
        <v>73.5</v>
      </c>
      <c r="D51" s="1">
        <v>90.5</v>
      </c>
      <c r="E51" s="1">
        <v>78.38</v>
      </c>
      <c r="F51" s="1">
        <v>83.6</v>
      </c>
      <c r="G51" s="1">
        <v>73.400000000000006</v>
      </c>
      <c r="H51" s="1">
        <v>79.3</v>
      </c>
      <c r="I51" s="2">
        <f t="shared" si="3"/>
        <v>39.335000000000001</v>
      </c>
      <c r="J51" s="2">
        <f t="shared" si="4"/>
        <v>27.333333333333336</v>
      </c>
      <c r="K51" s="2">
        <f t="shared" si="5"/>
        <v>66.668333333333337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9"/>
      <c r="AM51" s="8"/>
      <c r="AN51" s="8"/>
      <c r="AO51" s="9"/>
      <c r="AP51" s="8"/>
      <c r="AQ51" s="8"/>
      <c r="AR51" s="8"/>
      <c r="AS51" s="9"/>
      <c r="AT51" s="8"/>
      <c r="AU51" s="8"/>
      <c r="AV51" s="9"/>
      <c r="AW51" s="8"/>
      <c r="AX51" s="8"/>
      <c r="AY51" s="8"/>
      <c r="AZ51" s="8"/>
    </row>
    <row r="52" spans="1:52" s="3" customFormat="1" ht="22.5" customHeight="1">
      <c r="A52" s="1" t="s">
        <v>72</v>
      </c>
      <c r="B52" s="1" t="s">
        <v>12</v>
      </c>
      <c r="C52" s="1">
        <v>61.5</v>
      </c>
      <c r="D52" s="1">
        <v>93</v>
      </c>
      <c r="E52" s="1">
        <v>82.98</v>
      </c>
      <c r="F52" s="1">
        <v>81.400000000000006</v>
      </c>
      <c r="G52" s="1">
        <v>82.4</v>
      </c>
      <c r="H52" s="1">
        <v>79.7</v>
      </c>
      <c r="I52" s="2">
        <f t="shared" si="3"/>
        <v>40.81</v>
      </c>
      <c r="J52" s="2">
        <f t="shared" si="4"/>
        <v>25.75</v>
      </c>
      <c r="K52" s="2">
        <f t="shared" si="5"/>
        <v>66.56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9"/>
      <c r="AM52" s="8"/>
      <c r="AN52" s="8"/>
      <c r="AO52" s="9"/>
      <c r="AP52" s="8"/>
      <c r="AQ52" s="8"/>
      <c r="AR52" s="8"/>
      <c r="AS52" s="9"/>
      <c r="AT52" s="8"/>
      <c r="AU52" s="8"/>
      <c r="AV52" s="9"/>
      <c r="AW52" s="8"/>
      <c r="AX52" s="8"/>
      <c r="AY52" s="8"/>
      <c r="AZ52" s="8"/>
    </row>
    <row r="53" spans="1:52" s="3" customFormat="1" ht="22.5" customHeight="1">
      <c r="A53" s="1" t="s">
        <v>53</v>
      </c>
      <c r="B53" s="1" t="s">
        <v>12</v>
      </c>
      <c r="C53" s="1">
        <v>71.5</v>
      </c>
      <c r="D53" s="1">
        <v>95</v>
      </c>
      <c r="E53" s="1">
        <v>78.180000000000007</v>
      </c>
      <c r="F53" s="1">
        <v>82.2</v>
      </c>
      <c r="G53" s="1">
        <v>72.8</v>
      </c>
      <c r="H53" s="1">
        <v>76.900000000000006</v>
      </c>
      <c r="I53" s="2">
        <f t="shared" si="3"/>
        <v>38.760000000000005</v>
      </c>
      <c r="J53" s="2">
        <f t="shared" si="4"/>
        <v>27.75</v>
      </c>
      <c r="K53" s="2">
        <f t="shared" si="5"/>
        <v>66.510000000000005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9"/>
      <c r="AM53" s="8"/>
      <c r="AN53" s="8"/>
      <c r="AO53" s="9"/>
      <c r="AP53" s="8"/>
      <c r="AQ53" s="8"/>
      <c r="AR53" s="8"/>
      <c r="AS53" s="9"/>
      <c r="AT53" s="8"/>
      <c r="AU53" s="8"/>
      <c r="AV53" s="9"/>
      <c r="AW53" s="8"/>
      <c r="AX53" s="8"/>
      <c r="AY53" s="8"/>
      <c r="AZ53" s="8"/>
    </row>
    <row r="54" spans="1:52" s="3" customFormat="1" ht="22.5" customHeight="1">
      <c r="A54" s="1" t="s">
        <v>65</v>
      </c>
      <c r="B54" s="1" t="s">
        <v>12</v>
      </c>
      <c r="C54" s="1">
        <v>62</v>
      </c>
      <c r="D54" s="1">
        <v>99</v>
      </c>
      <c r="E54" s="1">
        <v>76.3</v>
      </c>
      <c r="F54" s="1">
        <v>82.6</v>
      </c>
      <c r="G54" s="1">
        <v>76.400000000000006</v>
      </c>
      <c r="H54" s="1">
        <v>81.7</v>
      </c>
      <c r="I54" s="2">
        <f t="shared" si="3"/>
        <v>39.625</v>
      </c>
      <c r="J54" s="2">
        <f t="shared" si="4"/>
        <v>26.833333333333336</v>
      </c>
      <c r="K54" s="2">
        <f t="shared" si="5"/>
        <v>66.458333333333343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9"/>
      <c r="AM54" s="8"/>
      <c r="AN54" s="8"/>
      <c r="AO54" s="9"/>
      <c r="AP54" s="8"/>
      <c r="AQ54" s="8"/>
      <c r="AR54" s="8"/>
      <c r="AS54" s="9"/>
      <c r="AT54" s="8"/>
      <c r="AU54" s="8"/>
      <c r="AV54" s="9"/>
      <c r="AW54" s="8"/>
      <c r="AX54" s="8"/>
      <c r="AY54" s="8"/>
      <c r="AZ54" s="8"/>
    </row>
    <row r="55" spans="1:52" s="3" customFormat="1" ht="22.5" customHeight="1">
      <c r="A55" s="1" t="s">
        <v>67</v>
      </c>
      <c r="B55" s="1" t="s">
        <v>12</v>
      </c>
      <c r="C55" s="1">
        <v>69.5</v>
      </c>
      <c r="D55" s="1">
        <v>90</v>
      </c>
      <c r="E55" s="1">
        <v>80.400000000000006</v>
      </c>
      <c r="F55" s="1">
        <v>83</v>
      </c>
      <c r="G55" s="1">
        <v>77</v>
      </c>
      <c r="H55" s="1">
        <v>76.7</v>
      </c>
      <c r="I55" s="2">
        <f t="shared" si="3"/>
        <v>39.637500000000003</v>
      </c>
      <c r="J55" s="2">
        <f t="shared" si="4"/>
        <v>26.583333333333336</v>
      </c>
      <c r="K55" s="2">
        <f t="shared" si="5"/>
        <v>66.220833333333331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9"/>
      <c r="AM55" s="8"/>
      <c r="AN55" s="8"/>
      <c r="AO55" s="9"/>
      <c r="AP55" s="8"/>
      <c r="AQ55" s="8"/>
      <c r="AR55" s="8"/>
      <c r="AS55" s="9"/>
      <c r="AT55" s="8"/>
      <c r="AU55" s="8"/>
      <c r="AV55" s="9"/>
      <c r="AW55" s="8"/>
      <c r="AX55" s="8"/>
      <c r="AY55" s="8"/>
      <c r="AZ55" s="8"/>
    </row>
    <row r="56" spans="1:52" s="3" customFormat="1" ht="22.5" customHeight="1">
      <c r="A56" s="1" t="s">
        <v>45</v>
      </c>
      <c r="B56" s="1" t="s">
        <v>12</v>
      </c>
      <c r="C56" s="1">
        <v>88.5</v>
      </c>
      <c r="D56" s="1">
        <v>82</v>
      </c>
      <c r="E56" s="1">
        <v>72.459999999999994</v>
      </c>
      <c r="F56" s="1">
        <v>77</v>
      </c>
      <c r="G56" s="1">
        <v>76</v>
      </c>
      <c r="H56" s="1">
        <v>76.099999999999994</v>
      </c>
      <c r="I56" s="2">
        <f t="shared" si="3"/>
        <v>37.694999999999993</v>
      </c>
      <c r="J56" s="2">
        <f t="shared" si="4"/>
        <v>28.416666666666664</v>
      </c>
      <c r="K56" s="2">
        <f t="shared" si="5"/>
        <v>66.11166666666665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9"/>
      <c r="AM56" s="8"/>
      <c r="AN56" s="8"/>
      <c r="AO56" s="9"/>
      <c r="AP56" s="8"/>
      <c r="AQ56" s="8"/>
      <c r="AR56" s="8"/>
      <c r="AS56" s="9"/>
      <c r="AT56" s="8"/>
      <c r="AU56" s="8"/>
      <c r="AV56" s="9"/>
      <c r="AW56" s="8"/>
      <c r="AX56" s="8"/>
      <c r="AY56" s="8"/>
      <c r="AZ56" s="8"/>
    </row>
    <row r="57" spans="1:52" s="3" customFormat="1" ht="22.5" customHeight="1">
      <c r="A57" s="1" t="s">
        <v>60</v>
      </c>
      <c r="B57" s="1" t="s">
        <v>12</v>
      </c>
      <c r="C57" s="1">
        <v>76.5</v>
      </c>
      <c r="D57" s="1">
        <v>87.5</v>
      </c>
      <c r="E57" s="1">
        <v>73.06</v>
      </c>
      <c r="F57" s="1">
        <v>83.6</v>
      </c>
      <c r="G57" s="1">
        <v>76.400000000000006</v>
      </c>
      <c r="H57" s="1">
        <v>76.8</v>
      </c>
      <c r="I57" s="2">
        <f t="shared" si="3"/>
        <v>38.732500000000002</v>
      </c>
      <c r="J57" s="2">
        <f t="shared" si="4"/>
        <v>27.333333333333336</v>
      </c>
      <c r="K57" s="2">
        <f t="shared" si="5"/>
        <v>66.06583333333333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9"/>
      <c r="AM57" s="8"/>
      <c r="AN57" s="8"/>
      <c r="AO57" s="9"/>
      <c r="AP57" s="8"/>
      <c r="AQ57" s="8"/>
      <c r="AR57" s="8"/>
      <c r="AS57" s="9"/>
      <c r="AT57" s="8"/>
      <c r="AU57" s="8"/>
      <c r="AV57" s="9"/>
      <c r="AW57" s="8"/>
      <c r="AX57" s="8"/>
      <c r="AY57" s="8"/>
      <c r="AZ57" s="8"/>
    </row>
    <row r="58" spans="1:52" s="3" customFormat="1" ht="22.5" customHeight="1">
      <c r="A58" s="1" t="s">
        <v>71</v>
      </c>
      <c r="B58" s="1" t="s">
        <v>12</v>
      </c>
      <c r="C58" s="1">
        <v>59.5</v>
      </c>
      <c r="D58" s="1">
        <v>97</v>
      </c>
      <c r="E58" s="1">
        <v>80.5</v>
      </c>
      <c r="F58" s="1">
        <v>84.4</v>
      </c>
      <c r="G58" s="1">
        <v>77.400000000000006</v>
      </c>
      <c r="H58" s="1">
        <v>77.2</v>
      </c>
      <c r="I58" s="2">
        <f t="shared" si="3"/>
        <v>39.9375</v>
      </c>
      <c r="J58" s="2">
        <f t="shared" si="4"/>
        <v>26.083333333333336</v>
      </c>
      <c r="K58" s="2">
        <f t="shared" si="5"/>
        <v>66.020833333333343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9"/>
      <c r="AM58" s="8"/>
      <c r="AN58" s="8"/>
      <c r="AO58" s="9"/>
      <c r="AP58" s="8"/>
      <c r="AQ58" s="8"/>
      <c r="AR58" s="8"/>
      <c r="AS58" s="9"/>
      <c r="AT58" s="8"/>
      <c r="AU58" s="8"/>
      <c r="AV58" s="9"/>
      <c r="AW58" s="8"/>
      <c r="AX58" s="8"/>
      <c r="AY58" s="8"/>
      <c r="AZ58" s="8"/>
    </row>
    <row r="59" spans="1:52" s="3" customFormat="1" ht="22.5" customHeight="1">
      <c r="A59" s="1" t="s">
        <v>51</v>
      </c>
      <c r="B59" s="1" t="s">
        <v>12</v>
      </c>
      <c r="C59" s="1">
        <v>71.5</v>
      </c>
      <c r="D59" s="1">
        <v>96</v>
      </c>
      <c r="E59" s="1">
        <v>75.94</v>
      </c>
      <c r="F59" s="1">
        <v>80.400000000000006</v>
      </c>
      <c r="G59" s="1">
        <v>73.400000000000006</v>
      </c>
      <c r="H59" s="1">
        <v>74.900000000000006</v>
      </c>
      <c r="I59" s="2">
        <f t="shared" si="3"/>
        <v>38.08</v>
      </c>
      <c r="J59" s="2">
        <f t="shared" si="4"/>
        <v>27.916666666666664</v>
      </c>
      <c r="K59" s="2">
        <f t="shared" si="5"/>
        <v>65.99666666666667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9"/>
      <c r="AM59" s="8"/>
      <c r="AN59" s="8"/>
      <c r="AO59" s="9"/>
      <c r="AP59" s="8"/>
      <c r="AQ59" s="8"/>
      <c r="AR59" s="8"/>
      <c r="AS59" s="9"/>
      <c r="AT59" s="8"/>
      <c r="AU59" s="8"/>
      <c r="AV59" s="9"/>
      <c r="AW59" s="8"/>
      <c r="AX59" s="8"/>
      <c r="AY59" s="8"/>
      <c r="AZ59" s="8"/>
    </row>
    <row r="60" spans="1:52" s="3" customFormat="1" ht="22.5" customHeight="1">
      <c r="A60" s="1" t="s">
        <v>56</v>
      </c>
      <c r="B60" s="1" t="s">
        <v>12</v>
      </c>
      <c r="C60" s="1">
        <v>68.5</v>
      </c>
      <c r="D60" s="1">
        <v>97.5</v>
      </c>
      <c r="E60" s="1">
        <v>71.92</v>
      </c>
      <c r="F60" s="1">
        <v>78.599999999999994</v>
      </c>
      <c r="G60" s="1">
        <v>80.2</v>
      </c>
      <c r="H60" s="1">
        <v>74.8</v>
      </c>
      <c r="I60" s="2">
        <f t="shared" si="3"/>
        <v>38.19</v>
      </c>
      <c r="J60" s="2">
        <f t="shared" si="4"/>
        <v>27.666666666666664</v>
      </c>
      <c r="K60" s="2">
        <f t="shared" si="5"/>
        <v>65.856666666666655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9"/>
      <c r="AM60" s="8"/>
      <c r="AN60" s="8"/>
      <c r="AO60" s="9"/>
      <c r="AP60" s="8"/>
      <c r="AQ60" s="8"/>
      <c r="AR60" s="8"/>
      <c r="AS60" s="9"/>
      <c r="AT60" s="8"/>
      <c r="AU60" s="8"/>
      <c r="AV60" s="9"/>
      <c r="AW60" s="8"/>
      <c r="AX60" s="8"/>
      <c r="AY60" s="8"/>
      <c r="AZ60" s="8"/>
    </row>
    <row r="61" spans="1:52" s="3" customFormat="1" ht="22.5" customHeight="1">
      <c r="A61" s="1" t="s">
        <v>63</v>
      </c>
      <c r="B61" s="1" t="s">
        <v>12</v>
      </c>
      <c r="C61" s="1">
        <v>57</v>
      </c>
      <c r="D61" s="1">
        <v>105</v>
      </c>
      <c r="E61" s="1">
        <v>72.739999999999995</v>
      </c>
      <c r="F61" s="1">
        <v>83.4</v>
      </c>
      <c r="G61" s="1">
        <v>78.8</v>
      </c>
      <c r="H61" s="1">
        <v>75</v>
      </c>
      <c r="I61" s="2">
        <f t="shared" si="3"/>
        <v>38.7425</v>
      </c>
      <c r="J61" s="2">
        <f t="shared" si="4"/>
        <v>27</v>
      </c>
      <c r="K61" s="2">
        <f t="shared" si="5"/>
        <v>65.742500000000007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9"/>
      <c r="AM61" s="8"/>
      <c r="AN61" s="8"/>
      <c r="AO61" s="9"/>
      <c r="AP61" s="8"/>
      <c r="AQ61" s="8"/>
      <c r="AR61" s="8"/>
      <c r="AS61" s="9"/>
      <c r="AT61" s="8"/>
      <c r="AU61" s="8"/>
      <c r="AV61" s="9"/>
      <c r="AW61" s="8"/>
      <c r="AX61" s="8"/>
      <c r="AY61" s="8"/>
      <c r="AZ61" s="8"/>
    </row>
    <row r="62" spans="1:52" s="3" customFormat="1" ht="22.5" customHeight="1">
      <c r="A62" s="1" t="s">
        <v>62</v>
      </c>
      <c r="B62" s="1" t="s">
        <v>12</v>
      </c>
      <c r="C62" s="1">
        <v>70.5</v>
      </c>
      <c r="D62" s="1">
        <v>93.5</v>
      </c>
      <c r="E62" s="1">
        <v>67.2</v>
      </c>
      <c r="F62" s="1">
        <v>81.2</v>
      </c>
      <c r="G62" s="1">
        <v>75.2</v>
      </c>
      <c r="H62" s="1">
        <v>81.5</v>
      </c>
      <c r="I62" s="2">
        <f t="shared" si="3"/>
        <v>38.137500000000003</v>
      </c>
      <c r="J62" s="2">
        <f t="shared" si="4"/>
        <v>27.333333333333336</v>
      </c>
      <c r="K62" s="2">
        <f t="shared" si="5"/>
        <v>65.470833333333331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9"/>
      <c r="AM62" s="8"/>
      <c r="AN62" s="8"/>
      <c r="AO62" s="9"/>
      <c r="AP62" s="8"/>
      <c r="AQ62" s="8"/>
      <c r="AR62" s="8"/>
      <c r="AS62" s="9"/>
      <c r="AT62" s="8"/>
      <c r="AU62" s="8"/>
      <c r="AV62" s="9"/>
      <c r="AW62" s="8"/>
      <c r="AX62" s="8"/>
      <c r="AY62" s="8"/>
      <c r="AZ62" s="8"/>
    </row>
    <row r="63" spans="1:52" s="3" customFormat="1" ht="22.5" customHeight="1">
      <c r="A63" s="1" t="s">
        <v>27</v>
      </c>
      <c r="B63" s="1" t="s">
        <v>73</v>
      </c>
      <c r="C63" s="1">
        <v>88</v>
      </c>
      <c r="D63" s="1">
        <v>117.5</v>
      </c>
      <c r="E63" s="1">
        <v>80</v>
      </c>
      <c r="F63" s="1">
        <v>84.2</v>
      </c>
      <c r="G63" s="1">
        <v>83.64</v>
      </c>
      <c r="H63" s="1">
        <v>81.400000000000006</v>
      </c>
      <c r="I63" s="2">
        <f t="shared" ref="I63:I73" si="6">(E63*0.25+F63*0.25+G63*0.25+H63*0.25)*0.5</f>
        <v>41.155000000000001</v>
      </c>
      <c r="J63" s="2">
        <f t="shared" ref="J63:J73" si="7">C63/1.5*0.25+D63/1.5*0.25</f>
        <v>34.25</v>
      </c>
      <c r="K63" s="2">
        <f t="shared" ref="K63:K73" si="8">I63+J63</f>
        <v>75.405000000000001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9"/>
      <c r="AM63" s="8"/>
      <c r="AN63" s="8"/>
      <c r="AO63" s="9"/>
      <c r="AP63" s="8"/>
      <c r="AQ63" s="8"/>
      <c r="AR63" s="8"/>
      <c r="AS63" s="9"/>
      <c r="AT63" s="8"/>
      <c r="AU63" s="8"/>
      <c r="AV63" s="9"/>
      <c r="AW63" s="8"/>
      <c r="AX63" s="8"/>
      <c r="AY63" s="8"/>
      <c r="AZ63" s="8"/>
    </row>
    <row r="64" spans="1:52" s="3" customFormat="1" ht="22.5" customHeight="1">
      <c r="A64" s="1" t="s">
        <v>77</v>
      </c>
      <c r="B64" s="1" t="s">
        <v>73</v>
      </c>
      <c r="C64" s="1">
        <v>92</v>
      </c>
      <c r="D64" s="1">
        <v>107.5</v>
      </c>
      <c r="E64" s="1">
        <v>83.2</v>
      </c>
      <c r="F64" s="1">
        <v>82.8</v>
      </c>
      <c r="G64" s="1">
        <v>84.59</v>
      </c>
      <c r="H64" s="1">
        <v>84</v>
      </c>
      <c r="I64" s="2">
        <f t="shared" si="6"/>
        <v>41.823750000000004</v>
      </c>
      <c r="J64" s="2">
        <f t="shared" si="7"/>
        <v>33.25</v>
      </c>
      <c r="K64" s="2">
        <f t="shared" si="8"/>
        <v>75.073750000000004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9"/>
      <c r="AM64" s="8"/>
      <c r="AN64" s="8"/>
      <c r="AO64" s="9"/>
      <c r="AP64" s="8"/>
      <c r="AQ64" s="8"/>
      <c r="AR64" s="8"/>
      <c r="AS64" s="9"/>
      <c r="AT64" s="8"/>
      <c r="AU64" s="8"/>
      <c r="AV64" s="9"/>
      <c r="AW64" s="8"/>
      <c r="AX64" s="8"/>
      <c r="AY64" s="8"/>
      <c r="AZ64" s="8"/>
    </row>
    <row r="65" spans="1:52" s="3" customFormat="1" ht="22.5" customHeight="1">
      <c r="A65" s="1" t="s">
        <v>75</v>
      </c>
      <c r="B65" s="1" t="s">
        <v>73</v>
      </c>
      <c r="C65" s="1">
        <v>98.5</v>
      </c>
      <c r="D65" s="1">
        <v>101.5</v>
      </c>
      <c r="E65" s="1">
        <v>77.8</v>
      </c>
      <c r="F65" s="1">
        <v>83.2</v>
      </c>
      <c r="G65" s="1">
        <v>83.52</v>
      </c>
      <c r="H65" s="1">
        <v>79.400000000000006</v>
      </c>
      <c r="I65" s="2">
        <f t="shared" si="6"/>
        <v>40.489999999999995</v>
      </c>
      <c r="J65" s="2">
        <f t="shared" si="7"/>
        <v>33.333333333333336</v>
      </c>
      <c r="K65" s="2">
        <f t="shared" si="8"/>
        <v>73.823333333333323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9"/>
      <c r="AM65" s="8"/>
      <c r="AN65" s="8"/>
      <c r="AO65" s="9"/>
      <c r="AP65" s="8"/>
      <c r="AQ65" s="8"/>
      <c r="AR65" s="8"/>
      <c r="AS65" s="9"/>
      <c r="AT65" s="8"/>
      <c r="AU65" s="8"/>
      <c r="AV65" s="9"/>
      <c r="AW65" s="8"/>
      <c r="AX65" s="8"/>
      <c r="AY65" s="8"/>
      <c r="AZ65" s="8"/>
    </row>
    <row r="66" spans="1:52" s="3" customFormat="1" ht="22.5" customHeight="1">
      <c r="A66" s="1" t="s">
        <v>76</v>
      </c>
      <c r="B66" s="1" t="s">
        <v>73</v>
      </c>
      <c r="C66" s="1">
        <v>82.5</v>
      </c>
      <c r="D66" s="1">
        <v>117</v>
      </c>
      <c r="E66" s="1">
        <v>83.8</v>
      </c>
      <c r="F66" s="1">
        <v>81.400000000000006</v>
      </c>
      <c r="G66" s="1">
        <v>72.56</v>
      </c>
      <c r="H66" s="1">
        <v>85.4</v>
      </c>
      <c r="I66" s="2">
        <f t="shared" si="6"/>
        <v>40.394999999999996</v>
      </c>
      <c r="J66" s="2">
        <f t="shared" si="7"/>
        <v>33.25</v>
      </c>
      <c r="K66" s="2">
        <f t="shared" si="8"/>
        <v>73.644999999999996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9"/>
      <c r="AM66" s="8"/>
      <c r="AN66" s="8"/>
      <c r="AO66" s="9"/>
      <c r="AP66" s="8"/>
      <c r="AQ66" s="8"/>
      <c r="AR66" s="8"/>
      <c r="AS66" s="9"/>
      <c r="AT66" s="8"/>
      <c r="AU66" s="8"/>
      <c r="AV66" s="9"/>
      <c r="AW66" s="8"/>
      <c r="AX66" s="8"/>
      <c r="AY66" s="8"/>
      <c r="AZ66" s="8"/>
    </row>
    <row r="67" spans="1:52" s="3" customFormat="1" ht="22.5" customHeight="1">
      <c r="A67" s="1" t="s">
        <v>82</v>
      </c>
      <c r="B67" s="1" t="s">
        <v>73</v>
      </c>
      <c r="C67" s="1">
        <v>78.5</v>
      </c>
      <c r="D67" s="1">
        <v>111.5</v>
      </c>
      <c r="E67" s="1">
        <v>82.6</v>
      </c>
      <c r="F67" s="1">
        <v>83.4</v>
      </c>
      <c r="G67" s="1">
        <v>83.69</v>
      </c>
      <c r="H67" s="1">
        <v>81.8</v>
      </c>
      <c r="I67" s="2">
        <f t="shared" si="6"/>
        <v>41.436250000000001</v>
      </c>
      <c r="J67" s="2">
        <f t="shared" si="7"/>
        <v>31.666666666666664</v>
      </c>
      <c r="K67" s="2">
        <f t="shared" si="8"/>
        <v>73.102916666666658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9"/>
      <c r="AM67" s="8"/>
      <c r="AN67" s="8"/>
      <c r="AO67" s="9"/>
      <c r="AP67" s="8"/>
      <c r="AQ67" s="8"/>
      <c r="AR67" s="8"/>
      <c r="AS67" s="9"/>
      <c r="AT67" s="8"/>
      <c r="AU67" s="8"/>
      <c r="AV67" s="9"/>
      <c r="AW67" s="8"/>
      <c r="AX67" s="8"/>
      <c r="AY67" s="8"/>
      <c r="AZ67" s="8"/>
    </row>
    <row r="68" spans="1:52" s="3" customFormat="1" ht="22.5" customHeight="1">
      <c r="A68" s="1" t="s">
        <v>79</v>
      </c>
      <c r="B68" s="1" t="s">
        <v>73</v>
      </c>
      <c r="C68" s="1">
        <v>84.5</v>
      </c>
      <c r="D68" s="1">
        <v>114.5</v>
      </c>
      <c r="E68" s="1">
        <v>80</v>
      </c>
      <c r="F68" s="1">
        <v>82.8</v>
      </c>
      <c r="G68" s="1">
        <v>79.89</v>
      </c>
      <c r="H68" s="1">
        <v>76.400000000000006</v>
      </c>
      <c r="I68" s="2">
        <f t="shared" si="6"/>
        <v>39.886250000000004</v>
      </c>
      <c r="J68" s="2">
        <f t="shared" si="7"/>
        <v>33.166666666666664</v>
      </c>
      <c r="K68" s="2">
        <f t="shared" si="8"/>
        <v>73.052916666666675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9"/>
      <c r="AM68" s="8"/>
      <c r="AN68" s="8"/>
      <c r="AO68" s="9"/>
      <c r="AP68" s="8"/>
      <c r="AQ68" s="8"/>
      <c r="AR68" s="8"/>
      <c r="AS68" s="9"/>
      <c r="AT68" s="8"/>
      <c r="AU68" s="8"/>
      <c r="AV68" s="9"/>
      <c r="AW68" s="8"/>
      <c r="AX68" s="8"/>
      <c r="AY68" s="8"/>
      <c r="AZ68" s="8"/>
    </row>
    <row r="69" spans="1:52" s="3" customFormat="1" ht="22.5" customHeight="1">
      <c r="A69" s="1" t="s">
        <v>80</v>
      </c>
      <c r="B69" s="1" t="s">
        <v>73</v>
      </c>
      <c r="C69" s="1">
        <v>84</v>
      </c>
      <c r="D69" s="1">
        <v>109.5</v>
      </c>
      <c r="E69" s="1">
        <v>79.2</v>
      </c>
      <c r="F69" s="1">
        <v>83</v>
      </c>
      <c r="G69" s="1">
        <v>82.45</v>
      </c>
      <c r="H69" s="1">
        <v>81.599999999999994</v>
      </c>
      <c r="I69" s="2">
        <f t="shared" si="6"/>
        <v>40.78125</v>
      </c>
      <c r="J69" s="2">
        <f t="shared" si="7"/>
        <v>32.25</v>
      </c>
      <c r="K69" s="2">
        <f t="shared" si="8"/>
        <v>73.03125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9"/>
      <c r="AM69" s="8"/>
      <c r="AN69" s="8"/>
      <c r="AO69" s="9"/>
      <c r="AP69" s="8"/>
      <c r="AQ69" s="8"/>
      <c r="AR69" s="8"/>
      <c r="AS69" s="9"/>
      <c r="AT69" s="8"/>
      <c r="AU69" s="8"/>
      <c r="AV69" s="9"/>
      <c r="AW69" s="8"/>
      <c r="AX69" s="8"/>
      <c r="AY69" s="8"/>
      <c r="AZ69" s="8"/>
    </row>
    <row r="70" spans="1:52" s="3" customFormat="1" ht="22.5" customHeight="1">
      <c r="A70" s="1" t="s">
        <v>74</v>
      </c>
      <c r="B70" s="1" t="s">
        <v>73</v>
      </c>
      <c r="C70" s="1">
        <v>90</v>
      </c>
      <c r="D70" s="1">
        <v>110.5</v>
      </c>
      <c r="E70" s="1">
        <v>78.400000000000006</v>
      </c>
      <c r="F70" s="1">
        <v>80.400000000000006</v>
      </c>
      <c r="G70" s="1">
        <v>79.19</v>
      </c>
      <c r="H70" s="1">
        <v>77.400000000000006</v>
      </c>
      <c r="I70" s="2">
        <f t="shared" si="6"/>
        <v>39.423749999999998</v>
      </c>
      <c r="J70" s="2">
        <f t="shared" si="7"/>
        <v>33.416666666666671</v>
      </c>
      <c r="K70" s="2">
        <f t="shared" si="8"/>
        <v>72.84041666666667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9"/>
      <c r="AM70" s="8"/>
      <c r="AN70" s="8"/>
      <c r="AO70" s="9"/>
      <c r="AP70" s="8"/>
      <c r="AQ70" s="8"/>
      <c r="AR70" s="8"/>
      <c r="AS70" s="9"/>
      <c r="AT70" s="8"/>
      <c r="AU70" s="8"/>
      <c r="AV70" s="9"/>
      <c r="AW70" s="8"/>
      <c r="AX70" s="8"/>
      <c r="AY70" s="8"/>
      <c r="AZ70" s="8"/>
    </row>
    <row r="71" spans="1:52" s="3" customFormat="1" ht="22.5" customHeight="1">
      <c r="A71" s="1" t="s">
        <v>92</v>
      </c>
      <c r="B71" s="1" t="s">
        <v>73</v>
      </c>
      <c r="C71" s="1">
        <v>82.5</v>
      </c>
      <c r="D71" s="1">
        <v>99</v>
      </c>
      <c r="E71" s="1">
        <v>81.8</v>
      </c>
      <c r="F71" s="1">
        <v>87.6</v>
      </c>
      <c r="G71" s="1">
        <v>81.319999999999993</v>
      </c>
      <c r="H71" s="1">
        <v>87.8</v>
      </c>
      <c r="I71" s="2">
        <f t="shared" si="6"/>
        <v>42.314999999999998</v>
      </c>
      <c r="J71" s="2">
        <f t="shared" si="7"/>
        <v>30.25</v>
      </c>
      <c r="K71" s="2">
        <f t="shared" si="8"/>
        <v>72.564999999999998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9"/>
      <c r="AM71" s="8"/>
      <c r="AN71" s="8"/>
      <c r="AO71" s="9"/>
      <c r="AP71" s="8"/>
      <c r="AQ71" s="8"/>
      <c r="AR71" s="8"/>
      <c r="AS71" s="9"/>
      <c r="AT71" s="8"/>
      <c r="AU71" s="8"/>
      <c r="AV71" s="9"/>
      <c r="AW71" s="8"/>
      <c r="AX71" s="8"/>
      <c r="AY71" s="8"/>
      <c r="AZ71" s="8"/>
    </row>
    <row r="72" spans="1:52" s="3" customFormat="1" ht="22.5" customHeight="1">
      <c r="A72" s="1" t="s">
        <v>81</v>
      </c>
      <c r="B72" s="1" t="s">
        <v>73</v>
      </c>
      <c r="C72" s="1">
        <v>82.5</v>
      </c>
      <c r="D72" s="1">
        <v>108</v>
      </c>
      <c r="E72" s="1">
        <v>80.2</v>
      </c>
      <c r="F72" s="1">
        <v>83.6</v>
      </c>
      <c r="G72" s="1">
        <v>82.43</v>
      </c>
      <c r="H72" s="1">
        <v>80.2</v>
      </c>
      <c r="I72" s="2">
        <f t="shared" si="6"/>
        <v>40.803750000000001</v>
      </c>
      <c r="J72" s="2">
        <f t="shared" si="7"/>
        <v>31.75</v>
      </c>
      <c r="K72" s="2">
        <f t="shared" si="8"/>
        <v>72.553750000000008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9"/>
      <c r="AM72" s="8"/>
      <c r="AN72" s="8"/>
      <c r="AO72" s="9"/>
      <c r="AP72" s="8"/>
      <c r="AQ72" s="8"/>
      <c r="AR72" s="8"/>
      <c r="AS72" s="9"/>
      <c r="AT72" s="8"/>
      <c r="AU72" s="8"/>
      <c r="AV72" s="9"/>
      <c r="AW72" s="8"/>
      <c r="AX72" s="8"/>
      <c r="AY72" s="8"/>
      <c r="AZ72" s="8"/>
    </row>
    <row r="73" spans="1:52" s="3" customFormat="1" ht="22.5" customHeight="1">
      <c r="A73" s="1" t="s">
        <v>85</v>
      </c>
      <c r="B73" s="1" t="s">
        <v>73</v>
      </c>
      <c r="C73" s="1">
        <v>79</v>
      </c>
      <c r="D73" s="1">
        <v>106</v>
      </c>
      <c r="E73" s="1">
        <v>82.6</v>
      </c>
      <c r="F73" s="1">
        <v>84.8</v>
      </c>
      <c r="G73" s="1">
        <v>82.47</v>
      </c>
      <c r="H73" s="1">
        <v>81</v>
      </c>
      <c r="I73" s="2">
        <f t="shared" si="6"/>
        <v>41.358750000000001</v>
      </c>
      <c r="J73" s="2">
        <f t="shared" si="7"/>
        <v>30.833333333333336</v>
      </c>
      <c r="K73" s="2">
        <f t="shared" si="8"/>
        <v>72.192083333333329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9"/>
      <c r="AM73" s="8"/>
      <c r="AN73" s="8"/>
      <c r="AO73" s="9"/>
      <c r="AP73" s="8"/>
      <c r="AQ73" s="8"/>
      <c r="AR73" s="8"/>
      <c r="AS73" s="9"/>
      <c r="AT73" s="8"/>
      <c r="AU73" s="8"/>
      <c r="AV73" s="9"/>
      <c r="AW73" s="8"/>
      <c r="AX73" s="8"/>
      <c r="AY73" s="8"/>
      <c r="AZ73" s="8"/>
    </row>
    <row r="74" spans="1:52" s="3" customFormat="1" ht="22.5" customHeight="1">
      <c r="A74" s="1" t="s">
        <v>94</v>
      </c>
      <c r="B74" s="1" t="s">
        <v>73</v>
      </c>
      <c r="C74" s="1">
        <v>72</v>
      </c>
      <c r="D74" s="1">
        <v>109</v>
      </c>
      <c r="E74" s="1">
        <v>81.400000000000006</v>
      </c>
      <c r="F74" s="1">
        <v>82.7</v>
      </c>
      <c r="G74" s="1">
        <v>84.27</v>
      </c>
      <c r="H74" s="1">
        <v>86.6</v>
      </c>
      <c r="I74" s="2">
        <f t="shared" ref="I74:I105" si="9">(E74*0.25+F74*0.25+G74*0.25+H74*0.25)*0.5</f>
        <v>41.871250000000003</v>
      </c>
      <c r="J74" s="2">
        <f t="shared" ref="J74:J105" si="10">C74/1.5*0.25+D74/1.5*0.25</f>
        <v>30.166666666666668</v>
      </c>
      <c r="K74" s="2">
        <f t="shared" ref="K74:K105" si="11">I74+J74</f>
        <v>72.037916666666675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9"/>
      <c r="AM74" s="8"/>
      <c r="AN74" s="8"/>
      <c r="AO74" s="9"/>
      <c r="AP74" s="8"/>
      <c r="AQ74" s="8"/>
      <c r="AR74" s="8"/>
      <c r="AS74" s="9"/>
      <c r="AT74" s="8"/>
      <c r="AU74" s="8"/>
      <c r="AV74" s="9"/>
      <c r="AW74" s="8"/>
      <c r="AX74" s="8"/>
      <c r="AY74" s="8"/>
      <c r="AZ74" s="8"/>
    </row>
    <row r="75" spans="1:52" s="3" customFormat="1" ht="22.5" customHeight="1">
      <c r="A75" s="1" t="s">
        <v>95</v>
      </c>
      <c r="B75" s="1" t="s">
        <v>73</v>
      </c>
      <c r="C75" s="1">
        <v>78.5</v>
      </c>
      <c r="D75" s="1">
        <v>102.5</v>
      </c>
      <c r="E75" s="1">
        <v>84.8</v>
      </c>
      <c r="F75" s="1">
        <v>83.2</v>
      </c>
      <c r="G75" s="1">
        <v>79.58</v>
      </c>
      <c r="H75" s="1">
        <v>84.2</v>
      </c>
      <c r="I75" s="2">
        <f t="shared" si="9"/>
        <v>41.472499999999997</v>
      </c>
      <c r="J75" s="2">
        <f t="shared" si="10"/>
        <v>30.166666666666664</v>
      </c>
      <c r="K75" s="2">
        <f t="shared" si="11"/>
        <v>71.639166666666654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9"/>
      <c r="AM75" s="8"/>
      <c r="AN75" s="8"/>
      <c r="AO75" s="9"/>
      <c r="AP75" s="8"/>
      <c r="AQ75" s="8"/>
      <c r="AR75" s="8"/>
      <c r="AS75" s="9"/>
      <c r="AT75" s="8"/>
      <c r="AU75" s="8"/>
      <c r="AV75" s="9"/>
      <c r="AW75" s="8"/>
      <c r="AX75" s="8"/>
      <c r="AY75" s="8"/>
      <c r="AZ75" s="8"/>
    </row>
    <row r="76" spans="1:52" s="3" customFormat="1" ht="22.5" customHeight="1">
      <c r="A76" s="1" t="s">
        <v>84</v>
      </c>
      <c r="B76" s="1" t="s">
        <v>73</v>
      </c>
      <c r="C76" s="1">
        <v>89</v>
      </c>
      <c r="D76" s="1">
        <v>96.5</v>
      </c>
      <c r="E76" s="1">
        <v>79</v>
      </c>
      <c r="F76" s="1">
        <v>84.4</v>
      </c>
      <c r="G76" s="1">
        <v>81.099999999999994</v>
      </c>
      <c r="H76" s="1">
        <v>80.8</v>
      </c>
      <c r="I76" s="2">
        <f t="shared" si="9"/>
        <v>40.662500000000001</v>
      </c>
      <c r="J76" s="2">
        <f t="shared" si="10"/>
        <v>30.916666666666664</v>
      </c>
      <c r="K76" s="2">
        <f t="shared" si="11"/>
        <v>71.579166666666666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9"/>
      <c r="AM76" s="8"/>
      <c r="AN76" s="8"/>
      <c r="AO76" s="9"/>
      <c r="AP76" s="8"/>
      <c r="AQ76" s="8"/>
      <c r="AR76" s="8"/>
      <c r="AS76" s="9"/>
      <c r="AT76" s="8"/>
      <c r="AU76" s="8"/>
      <c r="AV76" s="9"/>
      <c r="AW76" s="8"/>
      <c r="AX76" s="8"/>
      <c r="AY76" s="8"/>
      <c r="AZ76" s="8"/>
    </row>
    <row r="77" spans="1:52" s="3" customFormat="1" ht="22.5" customHeight="1">
      <c r="A77" s="1" t="s">
        <v>78</v>
      </c>
      <c r="B77" s="1" t="s">
        <v>73</v>
      </c>
      <c r="C77" s="1">
        <v>90</v>
      </c>
      <c r="D77" s="1">
        <v>109</v>
      </c>
      <c r="E77" s="1">
        <v>79.400000000000006</v>
      </c>
      <c r="F77" s="1">
        <v>84.2</v>
      </c>
      <c r="G77" s="1">
        <v>63.29</v>
      </c>
      <c r="H77" s="1">
        <v>78.8</v>
      </c>
      <c r="I77" s="2">
        <f t="shared" si="9"/>
        <v>38.21125</v>
      </c>
      <c r="J77" s="2">
        <f t="shared" si="10"/>
        <v>33.166666666666671</v>
      </c>
      <c r="K77" s="2">
        <f t="shared" si="11"/>
        <v>71.377916666666664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9"/>
      <c r="AM77" s="8"/>
      <c r="AN77" s="8"/>
      <c r="AO77" s="9"/>
      <c r="AP77" s="8"/>
      <c r="AQ77" s="8"/>
      <c r="AR77" s="8"/>
      <c r="AS77" s="9"/>
      <c r="AT77" s="8"/>
      <c r="AU77" s="8"/>
      <c r="AV77" s="9"/>
      <c r="AW77" s="8"/>
      <c r="AX77" s="8"/>
      <c r="AY77" s="8"/>
      <c r="AZ77" s="8"/>
    </row>
    <row r="78" spans="1:52" s="3" customFormat="1" ht="22.5" customHeight="1">
      <c r="A78" s="1" t="s">
        <v>98</v>
      </c>
      <c r="B78" s="1" t="s">
        <v>73</v>
      </c>
      <c r="C78" s="1">
        <v>82</v>
      </c>
      <c r="D78" s="1">
        <v>97</v>
      </c>
      <c r="E78" s="1">
        <v>79.599999999999994</v>
      </c>
      <c r="F78" s="1">
        <v>81.599999999999994</v>
      </c>
      <c r="G78" s="1">
        <v>82.6</v>
      </c>
      <c r="H78" s="1">
        <v>86.2</v>
      </c>
      <c r="I78" s="2">
        <f t="shared" si="9"/>
        <v>41.25</v>
      </c>
      <c r="J78" s="2">
        <f t="shared" si="10"/>
        <v>29.833333333333336</v>
      </c>
      <c r="K78" s="2">
        <f t="shared" si="11"/>
        <v>71.083333333333343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9"/>
      <c r="AM78" s="8"/>
      <c r="AN78" s="8"/>
      <c r="AO78" s="9"/>
      <c r="AP78" s="8"/>
      <c r="AQ78" s="8"/>
      <c r="AR78" s="8"/>
      <c r="AS78" s="9"/>
      <c r="AT78" s="8"/>
      <c r="AU78" s="8"/>
      <c r="AV78" s="9"/>
      <c r="AW78" s="8"/>
      <c r="AX78" s="8"/>
      <c r="AY78" s="8"/>
      <c r="AZ78" s="8"/>
    </row>
    <row r="79" spans="1:52" s="3" customFormat="1" ht="22.5" customHeight="1">
      <c r="A79" s="1" t="s">
        <v>83</v>
      </c>
      <c r="B79" s="1" t="s">
        <v>73</v>
      </c>
      <c r="C79" s="1">
        <v>77</v>
      </c>
      <c r="D79" s="1">
        <v>111</v>
      </c>
      <c r="E79" s="1">
        <v>78.400000000000006</v>
      </c>
      <c r="F79" s="1">
        <v>84.2</v>
      </c>
      <c r="G79" s="1">
        <v>72.540000000000006</v>
      </c>
      <c r="H79" s="1">
        <v>82.6</v>
      </c>
      <c r="I79" s="2">
        <f t="shared" si="9"/>
        <v>39.717500000000001</v>
      </c>
      <c r="J79" s="2">
        <f t="shared" si="10"/>
        <v>31.333333333333336</v>
      </c>
      <c r="K79" s="2">
        <f t="shared" si="11"/>
        <v>71.050833333333344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9"/>
      <c r="AM79" s="8"/>
      <c r="AN79" s="8"/>
      <c r="AO79" s="9"/>
      <c r="AP79" s="8"/>
      <c r="AQ79" s="8"/>
      <c r="AR79" s="8"/>
      <c r="AS79" s="9"/>
      <c r="AT79" s="8"/>
      <c r="AU79" s="8"/>
      <c r="AV79" s="9"/>
      <c r="AW79" s="8"/>
      <c r="AX79" s="8"/>
      <c r="AY79" s="8"/>
      <c r="AZ79" s="8"/>
    </row>
    <row r="80" spans="1:52" s="3" customFormat="1" ht="22.5" customHeight="1">
      <c r="A80" s="1" t="s">
        <v>103</v>
      </c>
      <c r="B80" s="1" t="s">
        <v>73</v>
      </c>
      <c r="C80" s="1">
        <v>76</v>
      </c>
      <c r="D80" s="1">
        <v>101</v>
      </c>
      <c r="E80" s="1">
        <v>82.6</v>
      </c>
      <c r="F80" s="1">
        <v>82.6</v>
      </c>
      <c r="G80" s="1">
        <v>81.709999999999994</v>
      </c>
      <c r="H80" s="1">
        <v>84.8</v>
      </c>
      <c r="I80" s="2">
        <f t="shared" si="9"/>
        <v>41.463749999999997</v>
      </c>
      <c r="J80" s="2">
        <f t="shared" si="10"/>
        <v>29.5</v>
      </c>
      <c r="K80" s="2">
        <f t="shared" si="11"/>
        <v>70.963750000000005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9"/>
      <c r="AM80" s="8"/>
      <c r="AN80" s="8"/>
      <c r="AO80" s="9"/>
      <c r="AP80" s="8"/>
      <c r="AQ80" s="8"/>
      <c r="AR80" s="8"/>
      <c r="AS80" s="9"/>
      <c r="AT80" s="8"/>
      <c r="AU80" s="8"/>
      <c r="AV80" s="9"/>
      <c r="AW80" s="8"/>
      <c r="AX80" s="8"/>
      <c r="AY80" s="8"/>
      <c r="AZ80" s="8"/>
    </row>
    <row r="81" spans="1:52" s="3" customFormat="1" ht="22.5" customHeight="1">
      <c r="A81" s="1" t="s">
        <v>87</v>
      </c>
      <c r="B81" s="1" t="s">
        <v>73</v>
      </c>
      <c r="C81" s="1">
        <v>75</v>
      </c>
      <c r="D81" s="1">
        <v>109.5</v>
      </c>
      <c r="E81" s="1">
        <v>78.8</v>
      </c>
      <c r="F81" s="1">
        <v>82.2</v>
      </c>
      <c r="G81" s="1">
        <v>80.319999999999993</v>
      </c>
      <c r="H81" s="1">
        <v>79.599999999999994</v>
      </c>
      <c r="I81" s="2">
        <f t="shared" si="9"/>
        <v>40.114999999999995</v>
      </c>
      <c r="J81" s="2">
        <f t="shared" si="10"/>
        <v>30.75</v>
      </c>
      <c r="K81" s="2">
        <f t="shared" si="11"/>
        <v>70.864999999999995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9"/>
      <c r="AM81" s="8"/>
      <c r="AN81" s="8"/>
      <c r="AO81" s="9"/>
      <c r="AP81" s="8"/>
      <c r="AQ81" s="8"/>
      <c r="AR81" s="8"/>
      <c r="AS81" s="9"/>
      <c r="AT81" s="8"/>
      <c r="AU81" s="8"/>
      <c r="AV81" s="9"/>
      <c r="AW81" s="8"/>
      <c r="AX81" s="8"/>
      <c r="AY81" s="8"/>
      <c r="AZ81" s="8"/>
    </row>
    <row r="82" spans="1:52" s="3" customFormat="1" ht="22.5" customHeight="1">
      <c r="A82" s="1" t="s">
        <v>91</v>
      </c>
      <c r="B82" s="1" t="s">
        <v>73</v>
      </c>
      <c r="C82" s="1">
        <v>81</v>
      </c>
      <c r="D82" s="1">
        <v>100.5</v>
      </c>
      <c r="E82" s="1">
        <v>81.2</v>
      </c>
      <c r="F82" s="1">
        <v>81</v>
      </c>
      <c r="G82" s="1">
        <v>83.87</v>
      </c>
      <c r="H82" s="1">
        <v>78.2</v>
      </c>
      <c r="I82" s="2">
        <f t="shared" si="9"/>
        <v>40.533749999999998</v>
      </c>
      <c r="J82" s="2">
        <f t="shared" si="10"/>
        <v>30.25</v>
      </c>
      <c r="K82" s="2">
        <f t="shared" si="11"/>
        <v>70.783749999999998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9"/>
      <c r="AM82" s="8"/>
      <c r="AN82" s="8"/>
      <c r="AO82" s="9"/>
      <c r="AP82" s="8"/>
      <c r="AQ82" s="8"/>
      <c r="AR82" s="8"/>
      <c r="AS82" s="9"/>
      <c r="AT82" s="8"/>
      <c r="AU82" s="8"/>
      <c r="AV82" s="9"/>
      <c r="AW82" s="8"/>
      <c r="AX82" s="8"/>
      <c r="AY82" s="8"/>
      <c r="AZ82" s="8"/>
    </row>
    <row r="83" spans="1:52" s="3" customFormat="1" ht="22.5" customHeight="1">
      <c r="A83" s="1" t="s">
        <v>96</v>
      </c>
      <c r="B83" s="1" t="s">
        <v>73</v>
      </c>
      <c r="C83" s="1">
        <v>76</v>
      </c>
      <c r="D83" s="1">
        <v>104.5</v>
      </c>
      <c r="E83" s="1">
        <v>81.8</v>
      </c>
      <c r="F83" s="1">
        <v>82.4</v>
      </c>
      <c r="G83" s="1">
        <v>78.31</v>
      </c>
      <c r="H83" s="1">
        <v>82.4</v>
      </c>
      <c r="I83" s="2">
        <f t="shared" si="9"/>
        <v>40.613749999999996</v>
      </c>
      <c r="J83" s="2">
        <f t="shared" si="10"/>
        <v>30.083333333333336</v>
      </c>
      <c r="K83" s="2">
        <f t="shared" si="11"/>
        <v>70.697083333333325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9"/>
      <c r="AM83" s="8"/>
      <c r="AN83" s="8"/>
      <c r="AO83" s="9"/>
      <c r="AP83" s="8"/>
      <c r="AQ83" s="8"/>
      <c r="AR83" s="8"/>
      <c r="AS83" s="9"/>
      <c r="AT83" s="8"/>
      <c r="AU83" s="8"/>
      <c r="AV83" s="9"/>
      <c r="AW83" s="8"/>
      <c r="AX83" s="8"/>
      <c r="AY83" s="8"/>
      <c r="AZ83" s="8"/>
    </row>
    <row r="84" spans="1:52" s="3" customFormat="1" ht="22.5" customHeight="1">
      <c r="A84" s="1" t="s">
        <v>101</v>
      </c>
      <c r="B84" s="1" t="s">
        <v>73</v>
      </c>
      <c r="C84" s="1">
        <v>68.5</v>
      </c>
      <c r="D84" s="1">
        <v>108.5</v>
      </c>
      <c r="E84" s="1">
        <v>81.599999999999994</v>
      </c>
      <c r="F84" s="1">
        <v>84.8</v>
      </c>
      <c r="G84" s="1">
        <v>80.66</v>
      </c>
      <c r="H84" s="1">
        <v>79</v>
      </c>
      <c r="I84" s="2">
        <f t="shared" si="9"/>
        <v>40.757499999999993</v>
      </c>
      <c r="J84" s="2">
        <f t="shared" si="10"/>
        <v>29.5</v>
      </c>
      <c r="K84" s="2">
        <f t="shared" si="11"/>
        <v>70.257499999999993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9"/>
      <c r="AM84" s="8"/>
      <c r="AN84" s="8"/>
      <c r="AO84" s="9"/>
      <c r="AP84" s="8"/>
      <c r="AQ84" s="8"/>
      <c r="AR84" s="8"/>
      <c r="AS84" s="9"/>
      <c r="AT84" s="8"/>
      <c r="AU84" s="8"/>
      <c r="AV84" s="9"/>
      <c r="AW84" s="8"/>
      <c r="AX84" s="8"/>
      <c r="AY84" s="8"/>
      <c r="AZ84" s="8"/>
    </row>
    <row r="85" spans="1:52" s="3" customFormat="1" ht="22.5" customHeight="1">
      <c r="A85" s="1" t="s">
        <v>102</v>
      </c>
      <c r="B85" s="1" t="s">
        <v>73</v>
      </c>
      <c r="C85" s="1">
        <v>75</v>
      </c>
      <c r="D85" s="1">
        <v>102</v>
      </c>
      <c r="E85" s="1">
        <v>80.2</v>
      </c>
      <c r="F85" s="1">
        <v>83.2</v>
      </c>
      <c r="G85" s="1">
        <v>81.540000000000006</v>
      </c>
      <c r="H85" s="1">
        <v>80.8</v>
      </c>
      <c r="I85" s="2">
        <f t="shared" si="9"/>
        <v>40.717500000000001</v>
      </c>
      <c r="J85" s="2">
        <f t="shared" si="10"/>
        <v>29.5</v>
      </c>
      <c r="K85" s="2">
        <f t="shared" si="11"/>
        <v>70.217500000000001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9"/>
      <c r="AM85" s="8"/>
      <c r="AN85" s="8"/>
      <c r="AO85" s="9"/>
      <c r="AP85" s="8"/>
      <c r="AQ85" s="8"/>
      <c r="AR85" s="8"/>
      <c r="AS85" s="9"/>
      <c r="AT85" s="8"/>
      <c r="AU85" s="8"/>
      <c r="AV85" s="9"/>
      <c r="AW85" s="8"/>
      <c r="AX85" s="8"/>
      <c r="AY85" s="8"/>
      <c r="AZ85" s="8"/>
    </row>
    <row r="86" spans="1:52" s="3" customFormat="1" ht="22.5" customHeight="1">
      <c r="A86" s="1" t="s">
        <v>123</v>
      </c>
      <c r="B86" s="1" t="s">
        <v>73</v>
      </c>
      <c r="C86" s="1">
        <v>78</v>
      </c>
      <c r="D86" s="1">
        <v>91.5</v>
      </c>
      <c r="E86" s="1">
        <v>83.4</v>
      </c>
      <c r="F86" s="1">
        <v>81.2</v>
      </c>
      <c r="G86" s="1">
        <v>85.55</v>
      </c>
      <c r="H86" s="1">
        <v>85.4</v>
      </c>
      <c r="I86" s="2">
        <f t="shared" si="9"/>
        <v>41.943750000000009</v>
      </c>
      <c r="J86" s="2">
        <f t="shared" si="10"/>
        <v>28.25</v>
      </c>
      <c r="K86" s="2">
        <f t="shared" si="11"/>
        <v>70.193750000000009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9"/>
      <c r="AM86" s="8"/>
      <c r="AN86" s="8"/>
      <c r="AO86" s="9"/>
      <c r="AP86" s="8"/>
      <c r="AQ86" s="8"/>
      <c r="AR86" s="8"/>
      <c r="AS86" s="9"/>
      <c r="AT86" s="8"/>
      <c r="AU86" s="8"/>
      <c r="AV86" s="9"/>
      <c r="AW86" s="8"/>
      <c r="AX86" s="8"/>
      <c r="AY86" s="8"/>
      <c r="AZ86" s="8"/>
    </row>
    <row r="87" spans="1:52" s="3" customFormat="1" ht="22.5" customHeight="1">
      <c r="A87" s="1" t="s">
        <v>111</v>
      </c>
      <c r="B87" s="1" t="s">
        <v>73</v>
      </c>
      <c r="C87" s="1">
        <v>70.5</v>
      </c>
      <c r="D87" s="1">
        <v>104</v>
      </c>
      <c r="E87" s="1">
        <v>80</v>
      </c>
      <c r="F87" s="1">
        <v>82</v>
      </c>
      <c r="G87" s="1">
        <v>83.24</v>
      </c>
      <c r="H87" s="1">
        <v>83.4</v>
      </c>
      <c r="I87" s="2">
        <f t="shared" si="9"/>
        <v>41.08</v>
      </c>
      <c r="J87" s="2">
        <f t="shared" si="10"/>
        <v>29.083333333333332</v>
      </c>
      <c r="K87" s="2">
        <f t="shared" si="11"/>
        <v>70.163333333333327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9"/>
      <c r="AM87" s="8"/>
      <c r="AN87" s="8"/>
      <c r="AO87" s="9"/>
      <c r="AP87" s="8"/>
      <c r="AQ87" s="8"/>
      <c r="AR87" s="8"/>
      <c r="AS87" s="9"/>
      <c r="AT87" s="8"/>
      <c r="AU87" s="8"/>
      <c r="AV87" s="9"/>
      <c r="AW87" s="8"/>
      <c r="AX87" s="8"/>
      <c r="AY87" s="8"/>
      <c r="AZ87" s="8"/>
    </row>
    <row r="88" spans="1:52" s="3" customFormat="1" ht="22.5" customHeight="1">
      <c r="A88" s="1" t="s">
        <v>99</v>
      </c>
      <c r="B88" s="1" t="s">
        <v>73</v>
      </c>
      <c r="C88" s="1">
        <v>80.5</v>
      </c>
      <c r="D88" s="1">
        <v>98</v>
      </c>
      <c r="E88" s="1">
        <v>78.8</v>
      </c>
      <c r="F88" s="1">
        <v>85.4</v>
      </c>
      <c r="G88" s="1">
        <v>81.44</v>
      </c>
      <c r="H88" s="1">
        <v>77</v>
      </c>
      <c r="I88" s="2">
        <f t="shared" si="9"/>
        <v>40.33</v>
      </c>
      <c r="J88" s="2">
        <f t="shared" si="10"/>
        <v>29.75</v>
      </c>
      <c r="K88" s="2">
        <f t="shared" si="11"/>
        <v>70.08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9"/>
      <c r="AM88" s="8"/>
      <c r="AN88" s="8"/>
      <c r="AO88" s="9"/>
      <c r="AP88" s="8"/>
      <c r="AQ88" s="8"/>
      <c r="AR88" s="8"/>
      <c r="AS88" s="9"/>
      <c r="AT88" s="8"/>
      <c r="AU88" s="8"/>
      <c r="AV88" s="9"/>
      <c r="AW88" s="8"/>
      <c r="AX88" s="8"/>
      <c r="AY88" s="8"/>
      <c r="AZ88" s="8"/>
    </row>
    <row r="89" spans="1:52" s="3" customFormat="1" ht="22.5" customHeight="1">
      <c r="A89" s="1" t="s">
        <v>105</v>
      </c>
      <c r="B89" s="1" t="s">
        <v>73</v>
      </c>
      <c r="C89" s="1">
        <v>68</v>
      </c>
      <c r="D89" s="1">
        <v>108</v>
      </c>
      <c r="E89" s="1">
        <v>81.2</v>
      </c>
      <c r="F89" s="1">
        <v>82.6</v>
      </c>
      <c r="G89" s="1">
        <v>81.93</v>
      </c>
      <c r="H89" s="1">
        <v>79.8</v>
      </c>
      <c r="I89" s="2">
        <f t="shared" si="9"/>
        <v>40.691250000000004</v>
      </c>
      <c r="J89" s="2">
        <f t="shared" si="10"/>
        <v>29.333333333333336</v>
      </c>
      <c r="K89" s="2">
        <f t="shared" si="11"/>
        <v>70.024583333333339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9"/>
      <c r="AM89" s="8"/>
      <c r="AN89" s="8"/>
      <c r="AO89" s="9"/>
      <c r="AP89" s="8"/>
      <c r="AQ89" s="8"/>
      <c r="AR89" s="8"/>
      <c r="AS89" s="9"/>
      <c r="AT89" s="8"/>
      <c r="AU89" s="8"/>
      <c r="AV89" s="9"/>
      <c r="AW89" s="8"/>
      <c r="AX89" s="8"/>
      <c r="AY89" s="8"/>
      <c r="AZ89" s="8"/>
    </row>
    <row r="90" spans="1:52" s="3" customFormat="1" ht="22.5" customHeight="1">
      <c r="A90" s="1" t="s">
        <v>86</v>
      </c>
      <c r="B90" s="1" t="s">
        <v>73</v>
      </c>
      <c r="C90" s="1">
        <v>80</v>
      </c>
      <c r="D90" s="1">
        <v>104.5</v>
      </c>
      <c r="E90" s="1">
        <v>78.8</v>
      </c>
      <c r="F90" s="1">
        <v>84</v>
      </c>
      <c r="G90" s="1">
        <v>76.36</v>
      </c>
      <c r="H90" s="1">
        <v>74.8</v>
      </c>
      <c r="I90" s="2">
        <f t="shared" si="9"/>
        <v>39.245000000000005</v>
      </c>
      <c r="J90" s="2">
        <f t="shared" si="10"/>
        <v>30.75</v>
      </c>
      <c r="K90" s="2">
        <f t="shared" si="11"/>
        <v>69.995000000000005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  <c r="AM90" s="8"/>
      <c r="AN90" s="8"/>
      <c r="AO90" s="9"/>
      <c r="AP90" s="8"/>
      <c r="AQ90" s="8"/>
      <c r="AR90" s="8"/>
      <c r="AS90" s="9"/>
      <c r="AT90" s="8"/>
      <c r="AU90" s="8"/>
      <c r="AV90" s="9"/>
      <c r="AW90" s="8"/>
      <c r="AX90" s="8"/>
      <c r="AY90" s="8"/>
      <c r="AZ90" s="8"/>
    </row>
    <row r="91" spans="1:52" s="3" customFormat="1" ht="22.5" customHeight="1">
      <c r="A91" s="1" t="s">
        <v>112</v>
      </c>
      <c r="B91" s="1" t="s">
        <v>73</v>
      </c>
      <c r="C91" s="1">
        <v>71.5</v>
      </c>
      <c r="D91" s="1">
        <v>102</v>
      </c>
      <c r="E91" s="1">
        <v>82</v>
      </c>
      <c r="F91" s="1">
        <v>80.400000000000006</v>
      </c>
      <c r="G91" s="1">
        <v>80.5</v>
      </c>
      <c r="H91" s="1">
        <v>85</v>
      </c>
      <c r="I91" s="2">
        <f t="shared" si="9"/>
        <v>40.987499999999997</v>
      </c>
      <c r="J91" s="2">
        <f t="shared" si="10"/>
        <v>28.916666666666664</v>
      </c>
      <c r="K91" s="2">
        <f t="shared" si="11"/>
        <v>69.904166666666669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  <c r="AM91" s="8"/>
      <c r="AN91" s="8"/>
      <c r="AO91" s="9"/>
      <c r="AP91" s="8"/>
      <c r="AQ91" s="8"/>
      <c r="AR91" s="8"/>
      <c r="AS91" s="9"/>
      <c r="AT91" s="8"/>
      <c r="AU91" s="8"/>
      <c r="AV91" s="9"/>
      <c r="AW91" s="8"/>
      <c r="AX91" s="8"/>
      <c r="AY91" s="8"/>
      <c r="AZ91" s="8"/>
    </row>
    <row r="92" spans="1:52" s="3" customFormat="1" ht="22.5" customHeight="1">
      <c r="A92" s="1" t="s">
        <v>107</v>
      </c>
      <c r="B92" s="1" t="s">
        <v>73</v>
      </c>
      <c r="C92" s="1">
        <v>65</v>
      </c>
      <c r="D92" s="1">
        <v>110.5</v>
      </c>
      <c r="E92" s="1">
        <v>83</v>
      </c>
      <c r="F92" s="1">
        <v>82.4</v>
      </c>
      <c r="G92" s="1">
        <v>80.5</v>
      </c>
      <c r="H92" s="1">
        <v>79.2</v>
      </c>
      <c r="I92" s="2">
        <f t="shared" si="9"/>
        <v>40.637500000000003</v>
      </c>
      <c r="J92" s="2">
        <f t="shared" si="10"/>
        <v>29.25</v>
      </c>
      <c r="K92" s="2">
        <f t="shared" si="11"/>
        <v>69.887500000000003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  <c r="AM92" s="8"/>
      <c r="AN92" s="8"/>
      <c r="AO92" s="9"/>
      <c r="AP92" s="8"/>
      <c r="AQ92" s="8"/>
      <c r="AR92" s="8"/>
      <c r="AS92" s="9"/>
      <c r="AT92" s="8"/>
      <c r="AU92" s="8"/>
      <c r="AV92" s="9"/>
      <c r="AW92" s="8"/>
      <c r="AX92" s="8"/>
      <c r="AY92" s="8"/>
      <c r="AZ92" s="8"/>
    </row>
    <row r="93" spans="1:52" s="3" customFormat="1" ht="22.5" customHeight="1">
      <c r="A93" s="1" t="s">
        <v>109</v>
      </c>
      <c r="B93" s="1" t="s">
        <v>73</v>
      </c>
      <c r="C93" s="1">
        <v>74.5</v>
      </c>
      <c r="D93" s="1">
        <v>100.5</v>
      </c>
      <c r="E93" s="1">
        <v>81.400000000000006</v>
      </c>
      <c r="F93" s="1">
        <v>85.2</v>
      </c>
      <c r="G93" s="1">
        <v>75.739999999999995</v>
      </c>
      <c r="H93" s="1">
        <v>83.4</v>
      </c>
      <c r="I93" s="2">
        <f t="shared" si="9"/>
        <v>40.717500000000001</v>
      </c>
      <c r="J93" s="2">
        <f t="shared" si="10"/>
        <v>29.166666666666664</v>
      </c>
      <c r="K93" s="2">
        <f t="shared" si="11"/>
        <v>69.884166666666658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  <c r="AM93" s="8"/>
      <c r="AN93" s="8"/>
      <c r="AO93" s="9"/>
      <c r="AP93" s="8"/>
      <c r="AQ93" s="8"/>
      <c r="AR93" s="8"/>
      <c r="AS93" s="9"/>
      <c r="AT93" s="8"/>
      <c r="AU93" s="8"/>
      <c r="AV93" s="9"/>
      <c r="AW93" s="8"/>
      <c r="AX93" s="8"/>
      <c r="AY93" s="8"/>
      <c r="AZ93" s="8"/>
    </row>
    <row r="94" spans="1:52" s="3" customFormat="1" ht="22.5" customHeight="1">
      <c r="A94" s="1" t="s">
        <v>90</v>
      </c>
      <c r="B94" s="1" t="s">
        <v>73</v>
      </c>
      <c r="C94" s="1">
        <v>86.5</v>
      </c>
      <c r="D94" s="1">
        <v>96</v>
      </c>
      <c r="E94" s="1">
        <v>80.400000000000006</v>
      </c>
      <c r="F94" s="1">
        <v>82.2</v>
      </c>
      <c r="G94" s="1">
        <v>75.010000000000005</v>
      </c>
      <c r="H94" s="1">
        <v>77.8</v>
      </c>
      <c r="I94" s="2">
        <f t="shared" si="9"/>
        <v>39.426250000000003</v>
      </c>
      <c r="J94" s="2">
        <f t="shared" si="10"/>
        <v>30.416666666666664</v>
      </c>
      <c r="K94" s="2">
        <f t="shared" si="11"/>
        <v>69.842916666666667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  <c r="AM94" s="8"/>
      <c r="AN94" s="8"/>
      <c r="AO94" s="9"/>
      <c r="AP94" s="8"/>
      <c r="AQ94" s="8"/>
      <c r="AR94" s="8"/>
      <c r="AS94" s="9"/>
      <c r="AT94" s="8"/>
      <c r="AU94" s="8"/>
      <c r="AV94" s="9"/>
      <c r="AW94" s="8"/>
      <c r="AX94" s="8"/>
      <c r="AY94" s="8"/>
      <c r="AZ94" s="8"/>
    </row>
    <row r="95" spans="1:52" s="3" customFormat="1" ht="22.5" customHeight="1">
      <c r="A95" s="1" t="s">
        <v>121</v>
      </c>
      <c r="B95" s="1" t="s">
        <v>73</v>
      </c>
      <c r="C95" s="1">
        <v>80</v>
      </c>
      <c r="D95" s="1">
        <v>90</v>
      </c>
      <c r="E95" s="1">
        <v>80.400000000000006</v>
      </c>
      <c r="F95" s="1">
        <v>85.2</v>
      </c>
      <c r="G95" s="1">
        <v>82.03</v>
      </c>
      <c r="H95" s="1">
        <v>83.4</v>
      </c>
      <c r="I95" s="2">
        <f t="shared" si="9"/>
        <v>41.378750000000004</v>
      </c>
      <c r="J95" s="2">
        <f t="shared" si="10"/>
        <v>28.333333333333336</v>
      </c>
      <c r="K95" s="2">
        <f t="shared" si="11"/>
        <v>69.712083333333339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  <c r="AM95" s="8"/>
      <c r="AN95" s="8"/>
      <c r="AO95" s="9"/>
      <c r="AP95" s="8"/>
      <c r="AQ95" s="8"/>
      <c r="AR95" s="8"/>
      <c r="AS95" s="9"/>
      <c r="AT95" s="8"/>
      <c r="AU95" s="8"/>
      <c r="AV95" s="9"/>
      <c r="AW95" s="8"/>
      <c r="AX95" s="8"/>
      <c r="AY95" s="8"/>
      <c r="AZ95" s="8"/>
    </row>
    <row r="96" spans="1:52" s="3" customFormat="1" ht="22.5" customHeight="1">
      <c r="A96" s="1" t="s">
        <v>113</v>
      </c>
      <c r="B96" s="1" t="s">
        <v>73</v>
      </c>
      <c r="C96" s="1">
        <v>68</v>
      </c>
      <c r="D96" s="1">
        <v>104.5</v>
      </c>
      <c r="E96" s="1">
        <v>80.599999999999994</v>
      </c>
      <c r="F96" s="1">
        <v>85</v>
      </c>
      <c r="G96" s="1">
        <v>77.23</v>
      </c>
      <c r="H96" s="1">
        <v>84.4</v>
      </c>
      <c r="I96" s="2">
        <f t="shared" si="9"/>
        <v>40.903750000000002</v>
      </c>
      <c r="J96" s="2">
        <f t="shared" si="10"/>
        <v>28.75</v>
      </c>
      <c r="K96" s="2">
        <f t="shared" si="11"/>
        <v>69.653750000000002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  <c r="AM96" s="8"/>
      <c r="AN96" s="8"/>
      <c r="AO96" s="9"/>
      <c r="AP96" s="8"/>
      <c r="AQ96" s="8"/>
      <c r="AR96" s="8"/>
      <c r="AS96" s="9"/>
      <c r="AT96" s="8"/>
      <c r="AU96" s="8"/>
      <c r="AV96" s="9"/>
      <c r="AW96" s="8"/>
      <c r="AX96" s="8"/>
      <c r="AY96" s="8"/>
      <c r="AZ96" s="8"/>
    </row>
    <row r="97" spans="1:52" s="3" customFormat="1" ht="22.5" customHeight="1">
      <c r="A97" s="1" t="s">
        <v>119</v>
      </c>
      <c r="B97" s="1" t="s">
        <v>73</v>
      </c>
      <c r="C97" s="1">
        <v>80.5</v>
      </c>
      <c r="D97" s="1">
        <v>91</v>
      </c>
      <c r="E97" s="1">
        <v>82.2</v>
      </c>
      <c r="F97" s="1">
        <v>82.6</v>
      </c>
      <c r="G97" s="1">
        <v>78.819999999999993</v>
      </c>
      <c r="H97" s="1">
        <v>84.4</v>
      </c>
      <c r="I97" s="2">
        <f t="shared" si="9"/>
        <v>41.002499999999998</v>
      </c>
      <c r="J97" s="2">
        <f t="shared" si="10"/>
        <v>28.583333333333332</v>
      </c>
      <c r="K97" s="2">
        <f t="shared" si="11"/>
        <v>69.585833333333326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  <c r="AM97" s="8"/>
      <c r="AN97" s="8"/>
      <c r="AO97" s="9"/>
      <c r="AP97" s="8"/>
      <c r="AQ97" s="8"/>
      <c r="AR97" s="8"/>
      <c r="AS97" s="9"/>
      <c r="AT97" s="8"/>
      <c r="AU97" s="8"/>
      <c r="AV97" s="9"/>
      <c r="AW97" s="8"/>
      <c r="AX97" s="8"/>
      <c r="AY97" s="8"/>
      <c r="AZ97" s="8"/>
    </row>
    <row r="98" spans="1:52" s="3" customFormat="1" ht="22.5" customHeight="1">
      <c r="A98" s="1" t="s">
        <v>100</v>
      </c>
      <c r="B98" s="1" t="s">
        <v>73</v>
      </c>
      <c r="C98" s="1">
        <v>76</v>
      </c>
      <c r="D98" s="1">
        <v>102</v>
      </c>
      <c r="E98" s="1">
        <v>80.400000000000006</v>
      </c>
      <c r="F98" s="1">
        <v>82.2</v>
      </c>
      <c r="G98" s="1">
        <v>73.790000000000006</v>
      </c>
      <c r="H98" s="1">
        <v>82.4</v>
      </c>
      <c r="I98" s="2">
        <f t="shared" si="9"/>
        <v>39.84875000000001</v>
      </c>
      <c r="J98" s="2">
        <f t="shared" si="10"/>
        <v>29.666666666666664</v>
      </c>
      <c r="K98" s="2">
        <f t="shared" si="11"/>
        <v>69.515416666666681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  <c r="AM98" s="8"/>
      <c r="AN98" s="8"/>
      <c r="AO98" s="9"/>
      <c r="AP98" s="8"/>
      <c r="AQ98" s="8"/>
      <c r="AR98" s="8"/>
      <c r="AS98" s="9"/>
      <c r="AT98" s="8"/>
      <c r="AU98" s="8"/>
      <c r="AV98" s="9"/>
      <c r="AW98" s="8"/>
      <c r="AX98" s="8"/>
      <c r="AY98" s="8"/>
      <c r="AZ98" s="8"/>
    </row>
    <row r="99" spans="1:52" s="3" customFormat="1" ht="22.5" customHeight="1">
      <c r="A99" s="1" t="s">
        <v>88</v>
      </c>
      <c r="B99" s="1" t="s">
        <v>73</v>
      </c>
      <c r="C99" s="1">
        <v>92.5</v>
      </c>
      <c r="D99" s="1">
        <v>90.5</v>
      </c>
      <c r="E99" s="1">
        <v>79.8</v>
      </c>
      <c r="F99" s="1">
        <v>83.8</v>
      </c>
      <c r="G99" s="1">
        <v>73.64</v>
      </c>
      <c r="H99" s="1">
        <v>73.8</v>
      </c>
      <c r="I99" s="2">
        <f t="shared" si="9"/>
        <v>38.880000000000003</v>
      </c>
      <c r="J99" s="2">
        <f t="shared" si="10"/>
        <v>30.5</v>
      </c>
      <c r="K99" s="2">
        <f t="shared" si="11"/>
        <v>69.38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  <c r="AM99" s="8"/>
      <c r="AN99" s="8"/>
      <c r="AO99" s="9"/>
      <c r="AP99" s="8"/>
      <c r="AQ99" s="8"/>
      <c r="AR99" s="8"/>
      <c r="AS99" s="9"/>
      <c r="AT99" s="8"/>
      <c r="AU99" s="8"/>
      <c r="AV99" s="9"/>
      <c r="AW99" s="8"/>
      <c r="AX99" s="8"/>
      <c r="AY99" s="8"/>
      <c r="AZ99" s="8"/>
    </row>
    <row r="100" spans="1:52" s="3" customFormat="1" ht="22.5" customHeight="1">
      <c r="A100" s="1" t="s">
        <v>104</v>
      </c>
      <c r="B100" s="1" t="s">
        <v>73</v>
      </c>
      <c r="C100" s="1">
        <v>65.5</v>
      </c>
      <c r="D100" s="1">
        <v>110.5</v>
      </c>
      <c r="E100" s="1">
        <v>79.8</v>
      </c>
      <c r="F100" s="1">
        <v>80.2</v>
      </c>
      <c r="G100" s="1">
        <v>82.57</v>
      </c>
      <c r="H100" s="1">
        <v>77.599999999999994</v>
      </c>
      <c r="I100" s="2">
        <f t="shared" si="9"/>
        <v>40.021249999999995</v>
      </c>
      <c r="J100" s="2">
        <f t="shared" si="10"/>
        <v>29.333333333333336</v>
      </c>
      <c r="K100" s="2">
        <f t="shared" si="11"/>
        <v>69.354583333333323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  <c r="AM100" s="8"/>
      <c r="AN100" s="8"/>
      <c r="AO100" s="9"/>
      <c r="AP100" s="8"/>
      <c r="AQ100" s="8"/>
      <c r="AR100" s="8"/>
      <c r="AS100" s="9"/>
      <c r="AT100" s="8"/>
      <c r="AU100" s="8"/>
      <c r="AV100" s="9"/>
      <c r="AW100" s="8"/>
      <c r="AX100" s="8"/>
      <c r="AY100" s="8"/>
      <c r="AZ100" s="8"/>
    </row>
    <row r="101" spans="1:52" s="3" customFormat="1" ht="22.5" customHeight="1">
      <c r="A101" s="1" t="s">
        <v>110</v>
      </c>
      <c r="B101" s="1" t="s">
        <v>73</v>
      </c>
      <c r="C101" s="1">
        <v>69.5</v>
      </c>
      <c r="D101" s="1">
        <v>105.5</v>
      </c>
      <c r="E101" s="1">
        <v>82</v>
      </c>
      <c r="F101" s="1">
        <v>84.8</v>
      </c>
      <c r="G101" s="1">
        <v>78.5</v>
      </c>
      <c r="H101" s="1">
        <v>76.2</v>
      </c>
      <c r="I101" s="2">
        <f t="shared" si="9"/>
        <v>40.1875</v>
      </c>
      <c r="J101" s="2">
        <f t="shared" si="10"/>
        <v>29.166666666666664</v>
      </c>
      <c r="K101" s="2">
        <f t="shared" si="11"/>
        <v>69.354166666666657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  <c r="AM101" s="8"/>
      <c r="AN101" s="8"/>
      <c r="AO101" s="9"/>
      <c r="AP101" s="8"/>
      <c r="AQ101" s="8"/>
      <c r="AR101" s="8"/>
      <c r="AS101" s="9"/>
      <c r="AT101" s="8"/>
      <c r="AU101" s="8"/>
      <c r="AV101" s="9"/>
      <c r="AW101" s="8"/>
      <c r="AX101" s="8"/>
      <c r="AY101" s="8"/>
      <c r="AZ101" s="8"/>
    </row>
    <row r="102" spans="1:52" s="3" customFormat="1" ht="22.5" customHeight="1">
      <c r="A102" s="1" t="s">
        <v>106</v>
      </c>
      <c r="B102" s="1" t="s">
        <v>73</v>
      </c>
      <c r="C102" s="1">
        <v>71.5</v>
      </c>
      <c r="D102" s="1">
        <v>104</v>
      </c>
      <c r="E102" s="1">
        <v>81.400000000000006</v>
      </c>
      <c r="F102" s="1">
        <v>82.4</v>
      </c>
      <c r="G102" s="1">
        <v>76.959999999999994</v>
      </c>
      <c r="H102" s="1">
        <v>79.2</v>
      </c>
      <c r="I102" s="2">
        <f t="shared" si="9"/>
        <v>39.994999999999997</v>
      </c>
      <c r="J102" s="2">
        <f t="shared" si="10"/>
        <v>29.25</v>
      </c>
      <c r="K102" s="2">
        <f t="shared" si="11"/>
        <v>69.245000000000005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  <c r="AM102" s="8"/>
      <c r="AN102" s="8"/>
      <c r="AO102" s="9"/>
      <c r="AP102" s="8"/>
      <c r="AQ102" s="8"/>
      <c r="AR102" s="8"/>
      <c r="AS102" s="9"/>
      <c r="AT102" s="8"/>
      <c r="AU102" s="8"/>
      <c r="AV102" s="9"/>
      <c r="AW102" s="8"/>
      <c r="AX102" s="8"/>
      <c r="AY102" s="8"/>
      <c r="AZ102" s="8"/>
    </row>
    <row r="103" spans="1:52" s="3" customFormat="1" ht="22.5" customHeight="1">
      <c r="A103" s="1" t="s">
        <v>97</v>
      </c>
      <c r="B103" s="1" t="s">
        <v>73</v>
      </c>
      <c r="C103" s="1">
        <v>90.5</v>
      </c>
      <c r="D103" s="1">
        <v>89</v>
      </c>
      <c r="E103" s="1">
        <v>82.6</v>
      </c>
      <c r="F103" s="1">
        <v>79.8</v>
      </c>
      <c r="G103" s="1">
        <v>74.180000000000007</v>
      </c>
      <c r="H103" s="1">
        <v>77.8</v>
      </c>
      <c r="I103" s="2">
        <f t="shared" si="9"/>
        <v>39.297499999999999</v>
      </c>
      <c r="J103" s="2">
        <f t="shared" si="10"/>
        <v>29.916666666666668</v>
      </c>
      <c r="K103" s="2">
        <f t="shared" si="11"/>
        <v>69.214166666666671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  <c r="AM103" s="8"/>
      <c r="AN103" s="8"/>
      <c r="AO103" s="9"/>
      <c r="AP103" s="8"/>
      <c r="AQ103" s="8"/>
      <c r="AR103" s="8"/>
      <c r="AS103" s="9"/>
      <c r="AT103" s="8"/>
      <c r="AU103" s="8"/>
      <c r="AV103" s="9"/>
      <c r="AW103" s="8"/>
      <c r="AX103" s="8"/>
      <c r="AY103" s="8"/>
      <c r="AZ103" s="8"/>
    </row>
    <row r="104" spans="1:52" s="3" customFormat="1" ht="22.5" customHeight="1">
      <c r="A104" s="1" t="s">
        <v>108</v>
      </c>
      <c r="B104" s="1" t="s">
        <v>73</v>
      </c>
      <c r="C104" s="1">
        <v>90</v>
      </c>
      <c r="D104" s="1">
        <v>85.5</v>
      </c>
      <c r="E104" s="1">
        <v>82</v>
      </c>
      <c r="F104" s="1">
        <v>81</v>
      </c>
      <c r="G104" s="1">
        <v>77.62</v>
      </c>
      <c r="H104" s="1">
        <v>78.8</v>
      </c>
      <c r="I104" s="2">
        <f t="shared" si="9"/>
        <v>39.927500000000002</v>
      </c>
      <c r="J104" s="2">
        <f t="shared" si="10"/>
        <v>29.25</v>
      </c>
      <c r="K104" s="2">
        <f t="shared" si="11"/>
        <v>69.177500000000009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  <c r="AM104" s="8"/>
      <c r="AN104" s="8"/>
      <c r="AO104" s="9"/>
      <c r="AP104" s="8"/>
      <c r="AQ104" s="8"/>
      <c r="AR104" s="8"/>
      <c r="AS104" s="9"/>
      <c r="AT104" s="8"/>
      <c r="AU104" s="8"/>
      <c r="AV104" s="9"/>
      <c r="AW104" s="8"/>
      <c r="AX104" s="8"/>
      <c r="AY104" s="8"/>
      <c r="AZ104" s="8"/>
    </row>
    <row r="105" spans="1:52" s="3" customFormat="1" ht="22.5" customHeight="1">
      <c r="A105" s="1" t="s">
        <v>131</v>
      </c>
      <c r="B105" s="1" t="s">
        <v>73</v>
      </c>
      <c r="C105" s="1">
        <v>61</v>
      </c>
      <c r="D105" s="1">
        <v>103.5</v>
      </c>
      <c r="E105" s="1">
        <v>82</v>
      </c>
      <c r="F105" s="1">
        <v>84</v>
      </c>
      <c r="G105" s="1">
        <v>83.06</v>
      </c>
      <c r="H105" s="1">
        <v>84.8</v>
      </c>
      <c r="I105" s="2">
        <f t="shared" si="9"/>
        <v>41.732500000000002</v>
      </c>
      <c r="J105" s="2">
        <f t="shared" si="10"/>
        <v>27.416666666666664</v>
      </c>
      <c r="K105" s="2">
        <f t="shared" si="11"/>
        <v>69.149166666666673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  <c r="AM105" s="8"/>
      <c r="AN105" s="8"/>
      <c r="AO105" s="9"/>
      <c r="AP105" s="8"/>
      <c r="AQ105" s="8"/>
      <c r="AR105" s="8"/>
      <c r="AS105" s="9"/>
      <c r="AT105" s="8"/>
      <c r="AU105" s="8"/>
      <c r="AV105" s="9"/>
      <c r="AW105" s="8"/>
      <c r="AX105" s="8"/>
      <c r="AY105" s="8"/>
      <c r="AZ105" s="8"/>
    </row>
    <row r="106" spans="1:52" s="3" customFormat="1" ht="22.5" customHeight="1">
      <c r="A106" s="1" t="s">
        <v>125</v>
      </c>
      <c r="B106" s="1" t="s">
        <v>73</v>
      </c>
      <c r="C106" s="1">
        <v>87</v>
      </c>
      <c r="D106" s="1">
        <v>80.5</v>
      </c>
      <c r="E106" s="1">
        <v>83.2</v>
      </c>
      <c r="F106" s="1">
        <v>84.8</v>
      </c>
      <c r="G106" s="1">
        <v>76.63</v>
      </c>
      <c r="H106" s="1">
        <v>84</v>
      </c>
      <c r="I106" s="2">
        <f t="shared" ref="I106:I122" si="12">(E106*0.25+F106*0.25+G106*0.25+H106*0.25)*0.5</f>
        <v>41.078749999999999</v>
      </c>
      <c r="J106" s="2">
        <f t="shared" ref="J106:J122" si="13">C106/1.5*0.25+D106/1.5*0.25</f>
        <v>27.916666666666664</v>
      </c>
      <c r="K106" s="2">
        <f t="shared" ref="K106:K122" si="14">I106+J106</f>
        <v>68.995416666666671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  <c r="AM106" s="8"/>
      <c r="AN106" s="8"/>
      <c r="AO106" s="9"/>
      <c r="AP106" s="8"/>
      <c r="AQ106" s="8"/>
      <c r="AR106" s="8"/>
      <c r="AS106" s="9"/>
      <c r="AT106" s="8"/>
      <c r="AU106" s="8"/>
      <c r="AV106" s="9"/>
      <c r="AW106" s="8"/>
      <c r="AX106" s="8"/>
      <c r="AY106" s="8"/>
      <c r="AZ106" s="8"/>
    </row>
    <row r="107" spans="1:52" s="3" customFormat="1" ht="22.5" customHeight="1">
      <c r="A107" s="1" t="s">
        <v>115</v>
      </c>
      <c r="B107" s="1" t="s">
        <v>73</v>
      </c>
      <c r="C107" s="1">
        <v>74.5</v>
      </c>
      <c r="D107" s="1">
        <v>97.5</v>
      </c>
      <c r="E107" s="1">
        <v>80.400000000000006</v>
      </c>
      <c r="F107" s="1">
        <v>81.400000000000006</v>
      </c>
      <c r="G107" s="1">
        <v>77.569999999999993</v>
      </c>
      <c r="H107" s="1">
        <v>82.2</v>
      </c>
      <c r="I107" s="2">
        <f t="shared" si="12"/>
        <v>40.196249999999999</v>
      </c>
      <c r="J107" s="2">
        <f t="shared" si="13"/>
        <v>28.666666666666664</v>
      </c>
      <c r="K107" s="2">
        <f t="shared" si="14"/>
        <v>68.862916666666663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  <c r="AM107" s="8"/>
      <c r="AN107" s="8"/>
      <c r="AO107" s="9"/>
      <c r="AP107" s="8"/>
      <c r="AQ107" s="8"/>
      <c r="AR107" s="8"/>
      <c r="AS107" s="9"/>
      <c r="AT107" s="8"/>
      <c r="AU107" s="8"/>
      <c r="AV107" s="9"/>
      <c r="AW107" s="8"/>
      <c r="AX107" s="8"/>
      <c r="AY107" s="8"/>
      <c r="AZ107" s="8"/>
    </row>
    <row r="108" spans="1:52" s="3" customFormat="1" ht="22.5" customHeight="1">
      <c r="A108" s="1" t="s">
        <v>114</v>
      </c>
      <c r="B108" s="1" t="s">
        <v>73</v>
      </c>
      <c r="C108" s="1">
        <v>74</v>
      </c>
      <c r="D108" s="1">
        <v>98</v>
      </c>
      <c r="E108" s="1">
        <v>80.8</v>
      </c>
      <c r="F108" s="1">
        <v>82</v>
      </c>
      <c r="G108" s="1">
        <v>78.709999999999994</v>
      </c>
      <c r="H108" s="1">
        <v>79.8</v>
      </c>
      <c r="I108" s="2">
        <f t="shared" si="12"/>
        <v>40.16375</v>
      </c>
      <c r="J108" s="2">
        <f t="shared" si="13"/>
        <v>28.666666666666664</v>
      </c>
      <c r="K108" s="2">
        <f t="shared" si="14"/>
        <v>68.830416666666665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  <c r="AM108" s="8"/>
      <c r="AN108" s="8"/>
      <c r="AO108" s="9"/>
      <c r="AP108" s="8"/>
      <c r="AQ108" s="8"/>
      <c r="AR108" s="8"/>
      <c r="AS108" s="9"/>
      <c r="AT108" s="8"/>
      <c r="AU108" s="8"/>
      <c r="AV108" s="9"/>
      <c r="AW108" s="8"/>
      <c r="AX108" s="8"/>
      <c r="AY108" s="8"/>
      <c r="AZ108" s="8"/>
    </row>
    <row r="109" spans="1:52" s="3" customFormat="1" ht="22.5" customHeight="1">
      <c r="A109" s="1" t="s">
        <v>116</v>
      </c>
      <c r="B109" s="1" t="s">
        <v>73</v>
      </c>
      <c r="C109" s="1">
        <v>75.5</v>
      </c>
      <c r="D109" s="1">
        <v>96.5</v>
      </c>
      <c r="E109" s="1">
        <v>82.4</v>
      </c>
      <c r="F109" s="1">
        <v>78.400000000000006</v>
      </c>
      <c r="G109" s="1">
        <v>79.81</v>
      </c>
      <c r="H109" s="1">
        <v>80.400000000000006</v>
      </c>
      <c r="I109" s="2">
        <f t="shared" si="12"/>
        <v>40.126249999999999</v>
      </c>
      <c r="J109" s="2">
        <f t="shared" si="13"/>
        <v>28.666666666666664</v>
      </c>
      <c r="K109" s="2">
        <f t="shared" si="14"/>
        <v>68.792916666666656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  <c r="AM109" s="8"/>
      <c r="AN109" s="8"/>
      <c r="AO109" s="9"/>
      <c r="AP109" s="8"/>
      <c r="AQ109" s="8"/>
      <c r="AR109" s="8"/>
      <c r="AS109" s="9"/>
      <c r="AT109" s="8"/>
      <c r="AU109" s="8"/>
      <c r="AV109" s="9"/>
      <c r="AW109" s="8"/>
      <c r="AX109" s="8"/>
      <c r="AY109" s="8"/>
      <c r="AZ109" s="8"/>
    </row>
    <row r="110" spans="1:52" s="3" customFormat="1" ht="22.5" customHeight="1">
      <c r="A110" s="1" t="s">
        <v>118</v>
      </c>
      <c r="B110" s="1" t="s">
        <v>73</v>
      </c>
      <c r="C110" s="1">
        <v>71</v>
      </c>
      <c r="D110" s="1">
        <v>100.5</v>
      </c>
      <c r="E110" s="1">
        <v>80.2</v>
      </c>
      <c r="F110" s="1">
        <v>85.6</v>
      </c>
      <c r="G110" s="1">
        <v>72.66</v>
      </c>
      <c r="H110" s="1">
        <v>83.2</v>
      </c>
      <c r="I110" s="2">
        <f t="shared" si="12"/>
        <v>40.207500000000003</v>
      </c>
      <c r="J110" s="2">
        <f t="shared" si="13"/>
        <v>28.583333333333336</v>
      </c>
      <c r="K110" s="2">
        <f t="shared" si="14"/>
        <v>68.790833333333339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  <c r="AM110" s="8"/>
      <c r="AN110" s="8"/>
      <c r="AO110" s="9"/>
      <c r="AP110" s="8"/>
      <c r="AQ110" s="8"/>
      <c r="AR110" s="8"/>
      <c r="AS110" s="9"/>
      <c r="AT110" s="8"/>
      <c r="AU110" s="8"/>
      <c r="AV110" s="9"/>
      <c r="AW110" s="8"/>
      <c r="AX110" s="8"/>
      <c r="AY110" s="8"/>
      <c r="AZ110" s="8"/>
    </row>
    <row r="111" spans="1:52" s="3" customFormat="1" ht="22.5" customHeight="1">
      <c r="A111" s="1" t="s">
        <v>93</v>
      </c>
      <c r="B111" s="1" t="s">
        <v>73</v>
      </c>
      <c r="C111" s="1">
        <v>79</v>
      </c>
      <c r="D111" s="1">
        <v>102.5</v>
      </c>
      <c r="E111" s="1">
        <v>79.2</v>
      </c>
      <c r="F111" s="1">
        <v>82.4</v>
      </c>
      <c r="G111" s="1">
        <v>70.569999999999993</v>
      </c>
      <c r="H111" s="1">
        <v>76</v>
      </c>
      <c r="I111" s="2">
        <f t="shared" si="12"/>
        <v>38.521250000000002</v>
      </c>
      <c r="J111" s="2">
        <f t="shared" si="13"/>
        <v>30.25</v>
      </c>
      <c r="K111" s="2">
        <f t="shared" si="14"/>
        <v>68.771250000000009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  <c r="AM111" s="8"/>
      <c r="AN111" s="8"/>
      <c r="AO111" s="9"/>
      <c r="AP111" s="8"/>
      <c r="AQ111" s="8"/>
      <c r="AR111" s="8"/>
      <c r="AS111" s="9"/>
      <c r="AT111" s="8"/>
      <c r="AU111" s="8"/>
      <c r="AV111" s="9"/>
      <c r="AW111" s="8"/>
      <c r="AX111" s="8"/>
      <c r="AY111" s="8"/>
      <c r="AZ111" s="8"/>
    </row>
    <row r="112" spans="1:52" s="3" customFormat="1" ht="22.5" customHeight="1">
      <c r="A112" s="1" t="s">
        <v>124</v>
      </c>
      <c r="B112" s="1" t="s">
        <v>73</v>
      </c>
      <c r="C112" s="1">
        <v>79.5</v>
      </c>
      <c r="D112" s="1">
        <v>89</v>
      </c>
      <c r="E112" s="1">
        <v>80.8</v>
      </c>
      <c r="F112" s="1">
        <v>83</v>
      </c>
      <c r="G112" s="1">
        <v>80.209999999999994</v>
      </c>
      <c r="H112" s="1">
        <v>81</v>
      </c>
      <c r="I112" s="2">
        <f t="shared" si="12"/>
        <v>40.626249999999999</v>
      </c>
      <c r="J112" s="2">
        <f t="shared" si="13"/>
        <v>28.083333333333336</v>
      </c>
      <c r="K112" s="2">
        <f t="shared" si="14"/>
        <v>68.709583333333342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  <c r="AM112" s="8"/>
      <c r="AN112" s="8"/>
      <c r="AO112" s="9"/>
      <c r="AP112" s="8"/>
      <c r="AQ112" s="8"/>
      <c r="AR112" s="8"/>
      <c r="AS112" s="9"/>
      <c r="AT112" s="8"/>
      <c r="AU112" s="8"/>
      <c r="AV112" s="9"/>
      <c r="AW112" s="8"/>
      <c r="AX112" s="8"/>
      <c r="AY112" s="8"/>
      <c r="AZ112" s="8"/>
    </row>
    <row r="113" spans="1:52" s="3" customFormat="1" ht="22.5" customHeight="1">
      <c r="A113" s="1" t="s">
        <v>127</v>
      </c>
      <c r="B113" s="1" t="s">
        <v>73</v>
      </c>
      <c r="C113" s="1">
        <v>62.5</v>
      </c>
      <c r="D113" s="1">
        <v>104</v>
      </c>
      <c r="E113" s="1">
        <v>81.2</v>
      </c>
      <c r="F113" s="1">
        <v>83.2</v>
      </c>
      <c r="G113" s="1">
        <v>83.2</v>
      </c>
      <c r="H113" s="1">
        <v>80</v>
      </c>
      <c r="I113" s="2">
        <f t="shared" si="12"/>
        <v>40.950000000000003</v>
      </c>
      <c r="J113" s="2">
        <f t="shared" si="13"/>
        <v>27.75</v>
      </c>
      <c r="K113" s="2">
        <f t="shared" si="14"/>
        <v>68.7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  <c r="AM113" s="8"/>
      <c r="AN113" s="8"/>
      <c r="AO113" s="9"/>
      <c r="AP113" s="8"/>
      <c r="AQ113" s="8"/>
      <c r="AR113" s="8"/>
      <c r="AS113" s="9"/>
      <c r="AT113" s="8"/>
      <c r="AU113" s="8"/>
      <c r="AV113" s="9"/>
      <c r="AW113" s="8"/>
      <c r="AX113" s="8"/>
      <c r="AY113" s="8"/>
      <c r="AZ113" s="8"/>
    </row>
    <row r="114" spans="1:52" s="3" customFormat="1" ht="22.5" customHeight="1">
      <c r="A114" s="1" t="s">
        <v>89</v>
      </c>
      <c r="B114" s="1" t="s">
        <v>73</v>
      </c>
      <c r="C114" s="1">
        <v>77.5</v>
      </c>
      <c r="D114" s="1">
        <v>105</v>
      </c>
      <c r="E114" s="1">
        <v>78.599999999999994</v>
      </c>
      <c r="F114" s="1">
        <v>82</v>
      </c>
      <c r="G114" s="1">
        <v>66.790000000000006</v>
      </c>
      <c r="H114" s="1">
        <v>77</v>
      </c>
      <c r="I114" s="2">
        <f t="shared" si="12"/>
        <v>38.048749999999998</v>
      </c>
      <c r="J114" s="2">
        <f t="shared" si="13"/>
        <v>30.416666666666664</v>
      </c>
      <c r="K114" s="2">
        <f t="shared" si="14"/>
        <v>68.46541666666667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  <c r="AM114" s="8"/>
      <c r="AN114" s="8"/>
      <c r="AO114" s="9"/>
      <c r="AP114" s="8"/>
      <c r="AQ114" s="8"/>
      <c r="AR114" s="8"/>
      <c r="AS114" s="9"/>
      <c r="AT114" s="8"/>
      <c r="AU114" s="8"/>
      <c r="AV114" s="9"/>
      <c r="AW114" s="8"/>
      <c r="AX114" s="8"/>
      <c r="AY114" s="8"/>
      <c r="AZ114" s="8"/>
    </row>
    <row r="115" spans="1:52" s="3" customFormat="1" ht="22.5" customHeight="1">
      <c r="A115" s="1" t="s">
        <v>129</v>
      </c>
      <c r="B115" s="1" t="s">
        <v>73</v>
      </c>
      <c r="C115" s="1">
        <v>56.5</v>
      </c>
      <c r="D115" s="1">
        <v>109.5</v>
      </c>
      <c r="E115" s="1">
        <v>82</v>
      </c>
      <c r="F115" s="1">
        <v>83.2</v>
      </c>
      <c r="G115" s="1">
        <v>78.63</v>
      </c>
      <c r="H115" s="1">
        <v>81.400000000000006</v>
      </c>
      <c r="I115" s="2">
        <f t="shared" si="12"/>
        <v>40.653750000000002</v>
      </c>
      <c r="J115" s="2">
        <f t="shared" si="13"/>
        <v>27.666666666666664</v>
      </c>
      <c r="K115" s="2">
        <f t="shared" si="14"/>
        <v>68.320416666666659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  <c r="AM115" s="8"/>
      <c r="AN115" s="8"/>
      <c r="AO115" s="9"/>
      <c r="AP115" s="8"/>
      <c r="AQ115" s="8"/>
      <c r="AR115" s="8"/>
      <c r="AS115" s="9"/>
      <c r="AT115" s="8"/>
      <c r="AU115" s="8"/>
      <c r="AV115" s="9"/>
      <c r="AW115" s="8"/>
      <c r="AX115" s="8"/>
      <c r="AY115" s="8"/>
      <c r="AZ115" s="8"/>
    </row>
    <row r="116" spans="1:52" s="3" customFormat="1" ht="22.5" customHeight="1">
      <c r="A116" s="1" t="s">
        <v>130</v>
      </c>
      <c r="B116" s="1" t="s">
        <v>73</v>
      </c>
      <c r="C116" s="1">
        <v>81.5</v>
      </c>
      <c r="D116" s="1">
        <v>83</v>
      </c>
      <c r="E116" s="1">
        <v>81</v>
      </c>
      <c r="F116" s="1">
        <v>82.4</v>
      </c>
      <c r="G116" s="1">
        <v>78.66</v>
      </c>
      <c r="H116" s="1">
        <v>85</v>
      </c>
      <c r="I116" s="2">
        <f t="shared" si="12"/>
        <v>40.8825</v>
      </c>
      <c r="J116" s="2">
        <f t="shared" si="13"/>
        <v>27.416666666666668</v>
      </c>
      <c r="K116" s="2">
        <f t="shared" si="14"/>
        <v>68.299166666666665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  <c r="AM116" s="8"/>
      <c r="AN116" s="8"/>
      <c r="AO116" s="9"/>
      <c r="AP116" s="8"/>
      <c r="AQ116" s="8"/>
      <c r="AR116" s="8"/>
      <c r="AS116" s="9"/>
      <c r="AT116" s="8"/>
      <c r="AU116" s="8"/>
      <c r="AV116" s="9"/>
      <c r="AW116" s="8"/>
      <c r="AX116" s="8"/>
      <c r="AY116" s="8"/>
      <c r="AZ116" s="8"/>
    </row>
    <row r="117" spans="1:52" s="3" customFormat="1" ht="22.5" customHeight="1">
      <c r="A117" s="1" t="s">
        <v>117</v>
      </c>
      <c r="B117" s="1" t="s">
        <v>73</v>
      </c>
      <c r="C117" s="1">
        <v>69.5</v>
      </c>
      <c r="D117" s="1">
        <v>102</v>
      </c>
      <c r="E117" s="1">
        <v>79.599999999999994</v>
      </c>
      <c r="F117" s="1">
        <v>81</v>
      </c>
      <c r="G117" s="1">
        <v>75.819999999999993</v>
      </c>
      <c r="H117" s="1">
        <v>81</v>
      </c>
      <c r="I117" s="2">
        <f t="shared" si="12"/>
        <v>39.677499999999995</v>
      </c>
      <c r="J117" s="2">
        <f t="shared" si="13"/>
        <v>28.583333333333336</v>
      </c>
      <c r="K117" s="2">
        <f t="shared" si="14"/>
        <v>68.260833333333323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  <c r="AM117" s="8"/>
      <c r="AN117" s="8"/>
      <c r="AO117" s="9"/>
      <c r="AP117" s="8"/>
      <c r="AQ117" s="8"/>
      <c r="AR117" s="8"/>
      <c r="AS117" s="9"/>
      <c r="AT117" s="8"/>
      <c r="AU117" s="8"/>
      <c r="AV117" s="9"/>
      <c r="AW117" s="8"/>
      <c r="AX117" s="8"/>
      <c r="AY117" s="8"/>
      <c r="AZ117" s="8"/>
    </row>
    <row r="118" spans="1:52" s="3" customFormat="1" ht="22.5" customHeight="1">
      <c r="A118" s="1" t="s">
        <v>126</v>
      </c>
      <c r="B118" s="1" t="s">
        <v>73</v>
      </c>
      <c r="C118" s="1">
        <v>70</v>
      </c>
      <c r="D118" s="1">
        <v>97</v>
      </c>
      <c r="E118" s="1">
        <v>81.599999999999994</v>
      </c>
      <c r="F118" s="1">
        <v>79.400000000000006</v>
      </c>
      <c r="G118" s="1">
        <v>83.29</v>
      </c>
      <c r="H118" s="1">
        <v>79</v>
      </c>
      <c r="I118" s="2">
        <f t="shared" si="12"/>
        <v>40.411250000000003</v>
      </c>
      <c r="J118" s="2">
        <f t="shared" si="13"/>
        <v>27.833333333333336</v>
      </c>
      <c r="K118" s="2">
        <f t="shared" si="14"/>
        <v>68.244583333333338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9"/>
      <c r="AM118" s="8"/>
      <c r="AN118" s="8"/>
      <c r="AO118" s="9"/>
      <c r="AP118" s="8"/>
      <c r="AQ118" s="8"/>
      <c r="AR118" s="8"/>
      <c r="AS118" s="9"/>
      <c r="AT118" s="8"/>
      <c r="AU118" s="8"/>
      <c r="AV118" s="9"/>
      <c r="AW118" s="8"/>
      <c r="AX118" s="8"/>
      <c r="AY118" s="8"/>
      <c r="AZ118" s="8"/>
    </row>
    <row r="119" spans="1:52" s="3" customFormat="1" ht="22.5" customHeight="1">
      <c r="A119" s="1" t="s">
        <v>122</v>
      </c>
      <c r="B119" s="1" t="s">
        <v>73</v>
      </c>
      <c r="C119" s="1">
        <v>78.5</v>
      </c>
      <c r="D119" s="1">
        <v>91</v>
      </c>
      <c r="E119" s="1">
        <v>81.2</v>
      </c>
      <c r="F119" s="1">
        <v>82.2</v>
      </c>
      <c r="G119" s="1">
        <v>78.58</v>
      </c>
      <c r="H119" s="1">
        <v>77.8</v>
      </c>
      <c r="I119" s="2">
        <f t="shared" si="12"/>
        <v>39.972500000000004</v>
      </c>
      <c r="J119" s="2">
        <f t="shared" si="13"/>
        <v>28.25</v>
      </c>
      <c r="K119" s="2">
        <f t="shared" si="14"/>
        <v>68.222499999999997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9"/>
      <c r="AM119" s="8"/>
      <c r="AN119" s="8"/>
      <c r="AO119" s="9"/>
      <c r="AP119" s="8"/>
      <c r="AQ119" s="8"/>
      <c r="AR119" s="8"/>
      <c r="AS119" s="9"/>
      <c r="AT119" s="8"/>
      <c r="AU119" s="8"/>
      <c r="AV119" s="9"/>
      <c r="AW119" s="8"/>
      <c r="AX119" s="8"/>
      <c r="AY119" s="8"/>
      <c r="AZ119" s="8"/>
    </row>
    <row r="120" spans="1:52" s="3" customFormat="1" ht="22.5" customHeight="1">
      <c r="A120" s="1" t="s">
        <v>128</v>
      </c>
      <c r="B120" s="1" t="s">
        <v>73</v>
      </c>
      <c r="C120" s="1">
        <v>69.5</v>
      </c>
      <c r="D120" s="1">
        <v>97</v>
      </c>
      <c r="E120" s="1">
        <v>80.2</v>
      </c>
      <c r="F120" s="1">
        <v>81.400000000000006</v>
      </c>
      <c r="G120" s="1">
        <v>81.27</v>
      </c>
      <c r="H120" s="1">
        <v>80.2</v>
      </c>
      <c r="I120" s="2">
        <f t="shared" si="12"/>
        <v>40.383749999999999</v>
      </c>
      <c r="J120" s="2">
        <f t="shared" si="13"/>
        <v>27.75</v>
      </c>
      <c r="K120" s="2">
        <f t="shared" si="14"/>
        <v>68.133749999999992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9"/>
      <c r="AM120" s="8"/>
      <c r="AN120" s="8"/>
      <c r="AO120" s="9"/>
      <c r="AP120" s="8"/>
      <c r="AQ120" s="8"/>
      <c r="AR120" s="8"/>
      <c r="AS120" s="9"/>
      <c r="AT120" s="8"/>
      <c r="AU120" s="8"/>
      <c r="AV120" s="9"/>
      <c r="AW120" s="8"/>
      <c r="AX120" s="8"/>
      <c r="AY120" s="8"/>
      <c r="AZ120" s="8"/>
    </row>
    <row r="121" spans="1:52" s="3" customFormat="1" ht="22.5" customHeight="1">
      <c r="A121" s="1" t="s">
        <v>120</v>
      </c>
      <c r="B121" s="1" t="s">
        <v>73</v>
      </c>
      <c r="C121" s="1">
        <v>73.5</v>
      </c>
      <c r="D121" s="1">
        <v>98</v>
      </c>
      <c r="E121" s="1">
        <v>85</v>
      </c>
      <c r="F121" s="1">
        <v>80.599999999999994</v>
      </c>
      <c r="G121" s="1">
        <v>64.31</v>
      </c>
      <c r="H121" s="1">
        <v>86</v>
      </c>
      <c r="I121" s="2">
        <f t="shared" si="12"/>
        <v>39.488749999999996</v>
      </c>
      <c r="J121" s="2">
        <f t="shared" si="13"/>
        <v>28.583333333333332</v>
      </c>
      <c r="K121" s="2">
        <f t="shared" si="14"/>
        <v>68.072083333333325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9"/>
      <c r="AM121" s="8"/>
      <c r="AN121" s="8"/>
      <c r="AO121" s="9"/>
      <c r="AP121" s="8"/>
      <c r="AQ121" s="8"/>
      <c r="AR121" s="8"/>
      <c r="AS121" s="9"/>
      <c r="AT121" s="8"/>
      <c r="AU121" s="8"/>
      <c r="AV121" s="9"/>
      <c r="AW121" s="8"/>
      <c r="AX121" s="8"/>
      <c r="AY121" s="8"/>
      <c r="AZ121" s="8"/>
    </row>
    <row r="122" spans="1:52" s="3" customFormat="1" ht="22.5" customHeight="1">
      <c r="A122" s="1" t="s">
        <v>68</v>
      </c>
      <c r="B122" s="1" t="s">
        <v>73</v>
      </c>
      <c r="C122" s="1">
        <v>66.5</v>
      </c>
      <c r="D122" s="1">
        <v>100.5</v>
      </c>
      <c r="E122" s="1">
        <v>80</v>
      </c>
      <c r="F122" s="1">
        <v>81.8</v>
      </c>
      <c r="G122" s="1">
        <v>78.09</v>
      </c>
      <c r="H122" s="1">
        <v>81.8</v>
      </c>
      <c r="I122" s="2">
        <f t="shared" si="12"/>
        <v>40.21125</v>
      </c>
      <c r="J122" s="2">
        <f t="shared" si="13"/>
        <v>27.833333333333336</v>
      </c>
      <c r="K122" s="2">
        <f t="shared" si="14"/>
        <v>68.044583333333335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9"/>
      <c r="AM122" s="8"/>
      <c r="AN122" s="8"/>
      <c r="AO122" s="9"/>
      <c r="AP122" s="8"/>
      <c r="AQ122" s="8"/>
      <c r="AR122" s="8"/>
      <c r="AS122" s="9"/>
      <c r="AT122" s="8"/>
      <c r="AU122" s="8"/>
      <c r="AV122" s="9"/>
      <c r="AW122" s="8"/>
      <c r="AX122" s="8"/>
      <c r="AY122" s="8"/>
      <c r="AZ122" s="8"/>
    </row>
  </sheetData>
  <autoFilter ref="A2:AZ122">
    <extLst/>
  </autoFilter>
  <sortState ref="A3:L176">
    <sortCondition ref="B3:B176"/>
    <sortCondition descending="1" ref="K3:K176"/>
  </sortState>
  <mergeCells count="1">
    <mergeCell ref="A1:K1"/>
  </mergeCells>
  <phoneticPr fontId="4" type="noConversion"/>
  <pageMargins left="0.51180555555555596" right="0.51180555555555596" top="0.47222222222222199" bottom="0.47222222222222199" header="0.26" footer="0.26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按抽签号排序</vt:lpstr>
      <vt:lpstr>按抽签号排序!Print_Titles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dreamsummit</cp:lastModifiedBy>
  <cp:lastPrinted>2020-09-14T03:05:15Z</cp:lastPrinted>
  <dcterms:created xsi:type="dcterms:W3CDTF">2020-09-08T08:34:00Z</dcterms:created>
  <dcterms:modified xsi:type="dcterms:W3CDTF">2020-09-14T03:09:30Z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