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320" windowHeight="9570"/>
  </bookViews>
  <sheets>
    <sheet name="2020年绩溪县中小学新任教师公开招聘专业测试成绩及总成绩" sheetId="2" r:id="rId1"/>
  </sheets>
  <definedNames>
    <definedName name="_xlnm._FilterDatabase" localSheetId="0" hidden="1">'2020年绩溪县中小学新任教师公开招聘专业测试成绩及总成绩'!$A$3:$G$72</definedName>
    <definedName name="_xlnm.Database" localSheetId="0">'2020年绩溪县中小学新任教师公开招聘专业测试成绩及总成绩'!$B$3:$D$72</definedName>
    <definedName name="_xlnm.Database">#REF!</definedName>
    <definedName name="_xlnm.Print_Titles" localSheetId="0">'2020年绩溪县中小学新任教师公开招聘专业测试成绩及总成绩'!$2:$3</definedName>
  </definedNames>
  <calcPr calcId="124519"/>
</workbook>
</file>

<file path=xl/calcChain.xml><?xml version="1.0" encoding="utf-8"?>
<calcChain xmlns="http://schemas.openxmlformats.org/spreadsheetml/2006/main">
  <c r="F45" i="2"/>
  <c r="F44"/>
  <c r="F43"/>
  <c r="F42"/>
  <c r="F41"/>
  <c r="F40"/>
  <c r="F39"/>
  <c r="F38"/>
  <c r="F37"/>
  <c r="F15"/>
  <c r="F14"/>
  <c r="F13"/>
  <c r="F12"/>
  <c r="F11"/>
  <c r="F10"/>
  <c r="F57"/>
  <c r="F56"/>
  <c r="F55"/>
  <c r="F27"/>
  <c r="F26"/>
  <c r="F25"/>
  <c r="F54"/>
  <c r="F53"/>
  <c r="F52"/>
  <c r="F66"/>
  <c r="F65"/>
  <c r="F64"/>
  <c r="F21"/>
  <c r="F20"/>
  <c r="F19"/>
  <c r="F69"/>
  <c r="F68"/>
  <c r="F67"/>
  <c r="F51"/>
  <c r="F50"/>
  <c r="F49"/>
  <c r="F24"/>
  <c r="F23"/>
  <c r="F22"/>
  <c r="F72"/>
  <c r="F71"/>
  <c r="F70"/>
  <c r="F48"/>
  <c r="F47"/>
  <c r="F46"/>
  <c r="F18"/>
  <c r="F17"/>
  <c r="F16"/>
  <c r="F60"/>
  <c r="F59"/>
  <c r="F58"/>
  <c r="F33"/>
  <c r="F32"/>
  <c r="F31"/>
  <c r="F30"/>
  <c r="F29"/>
  <c r="F28"/>
  <c r="F63"/>
  <c r="F62"/>
  <c r="F61"/>
  <c r="F36"/>
  <c r="F35"/>
  <c r="F34"/>
  <c r="F5"/>
  <c r="F4"/>
  <c r="F6"/>
  <c r="F9"/>
  <c r="F8"/>
  <c r="F7"/>
</calcChain>
</file>

<file path=xl/sharedStrings.xml><?xml version="1.0" encoding="utf-8"?>
<sst xmlns="http://schemas.openxmlformats.org/spreadsheetml/2006/main" count="197" uniqueCount="133">
  <si>
    <t>341824001001</t>
  </si>
  <si>
    <t>118006608</t>
  </si>
  <si>
    <t>341824001002</t>
  </si>
  <si>
    <t>118009709</t>
  </si>
  <si>
    <t>341824002001</t>
  </si>
  <si>
    <t>岗位代码</t>
    <phoneticPr fontId="18" type="noConversion"/>
  </si>
  <si>
    <t>座位号</t>
    <phoneticPr fontId="18" type="noConversion"/>
  </si>
  <si>
    <t>总成绩</t>
    <phoneticPr fontId="18" type="noConversion"/>
  </si>
  <si>
    <t>备注</t>
    <phoneticPr fontId="18" type="noConversion"/>
  </si>
  <si>
    <t>笔试综合成绩</t>
    <phoneticPr fontId="18" type="noConversion"/>
  </si>
  <si>
    <t>序号</t>
    <phoneticPr fontId="18" type="noConversion"/>
  </si>
  <si>
    <t>专业测试成绩</t>
    <phoneticPr fontId="18" type="noConversion"/>
  </si>
  <si>
    <t>341824005003</t>
  </si>
  <si>
    <t>341824011001</t>
  </si>
  <si>
    <t>341824003004</t>
  </si>
  <si>
    <t>341824004003</t>
  </si>
  <si>
    <t>341824003001</t>
  </si>
  <si>
    <t>341824005001</t>
  </si>
  <si>
    <t>341824004001</t>
  </si>
  <si>
    <t>341824004002</t>
  </si>
  <si>
    <t>341824007002</t>
  </si>
  <si>
    <t>341824005002</t>
  </si>
  <si>
    <t>341824003002</t>
  </si>
  <si>
    <t>341824008001</t>
  </si>
  <si>
    <t>341824006001</t>
  </si>
  <si>
    <t>341824007001</t>
  </si>
  <si>
    <t>341824010001</t>
  </si>
  <si>
    <t>341824003003</t>
  </si>
  <si>
    <t>341824009001</t>
  </si>
  <si>
    <t>118001620</t>
  </si>
  <si>
    <t>118002007</t>
  </si>
  <si>
    <t>118002016</t>
  </si>
  <si>
    <t>118001002</t>
  </si>
  <si>
    <t>118001221</t>
  </si>
  <si>
    <t>118001222</t>
  </si>
  <si>
    <t>118001115</t>
  </si>
  <si>
    <t>118001413</t>
  </si>
  <si>
    <t>118001427</t>
  </si>
  <si>
    <t>118000316</t>
  </si>
  <si>
    <t>118000202</t>
  </si>
  <si>
    <t>118000411</t>
  </si>
  <si>
    <t>118006515</t>
  </si>
  <si>
    <t>118005529</t>
  </si>
  <si>
    <t>118006725</t>
  </si>
  <si>
    <t>118006615</t>
  </si>
  <si>
    <t>118006117</t>
  </si>
  <si>
    <t>118008117</t>
  </si>
  <si>
    <t>118005613</t>
  </si>
  <si>
    <t>118006016</t>
  </si>
  <si>
    <t>118007511</t>
  </si>
  <si>
    <t>118008128</t>
  </si>
  <si>
    <t>118006916</t>
  </si>
  <si>
    <t>118006729</t>
  </si>
  <si>
    <t>118006920</t>
  </si>
  <si>
    <t>118005708</t>
  </si>
  <si>
    <t>118006909</t>
  </si>
  <si>
    <t>118008009</t>
  </si>
  <si>
    <t>518011919</t>
  </si>
  <si>
    <t>118004011</t>
  </si>
  <si>
    <t>118004525</t>
  </si>
  <si>
    <t>118004415</t>
  </si>
  <si>
    <t>118004325</t>
  </si>
  <si>
    <t>118004504</t>
  </si>
  <si>
    <t>118004507</t>
  </si>
  <si>
    <t>118003130</t>
  </si>
  <si>
    <t>118003320</t>
  </si>
  <si>
    <t>118005021</t>
  </si>
  <si>
    <t>118003825</t>
  </si>
  <si>
    <t>118004827</t>
  </si>
  <si>
    <t>118003416</t>
  </si>
  <si>
    <t>118005110</t>
  </si>
  <si>
    <t>118003903</t>
  </si>
  <si>
    <t>118003522</t>
  </si>
  <si>
    <t>118002330</t>
  </si>
  <si>
    <t>118004110</t>
  </si>
  <si>
    <t>118002901</t>
  </si>
  <si>
    <t>518011515</t>
  </si>
  <si>
    <t>518011430</t>
  </si>
  <si>
    <t>518011504</t>
  </si>
  <si>
    <t>518011529</t>
  </si>
  <si>
    <t>518011528</t>
  </si>
  <si>
    <t>118006225</t>
  </si>
  <si>
    <t>118008001</t>
  </si>
  <si>
    <t>118007625</t>
  </si>
  <si>
    <t>118006009</t>
  </si>
  <si>
    <t>118006321</t>
  </si>
  <si>
    <t>118008207</t>
  </si>
  <si>
    <t>118010626</t>
  </si>
  <si>
    <t>118009723</t>
  </si>
  <si>
    <t>118009911</t>
  </si>
  <si>
    <t>118010325</t>
  </si>
  <si>
    <t>118010230</t>
  </si>
  <si>
    <t>118010820</t>
  </si>
  <si>
    <t>118010023</t>
  </si>
  <si>
    <t>118010912</t>
  </si>
  <si>
    <t>118008002</t>
  </si>
  <si>
    <t>80.60</t>
    <phoneticPr fontId="21" type="noConversion"/>
  </si>
  <si>
    <t>81.60</t>
    <phoneticPr fontId="21" type="noConversion"/>
  </si>
  <si>
    <t>77.60</t>
    <phoneticPr fontId="21" type="noConversion"/>
  </si>
  <si>
    <t>81.40</t>
    <phoneticPr fontId="21" type="noConversion"/>
  </si>
  <si>
    <t>78.80</t>
    <phoneticPr fontId="21" type="noConversion"/>
  </si>
  <si>
    <t>80.40</t>
    <phoneticPr fontId="21" type="noConversion"/>
  </si>
  <si>
    <t>78.40</t>
    <phoneticPr fontId="21" type="noConversion"/>
  </si>
  <si>
    <t>80.80</t>
    <phoneticPr fontId="21" type="noConversion"/>
  </si>
  <si>
    <t>78.00</t>
    <phoneticPr fontId="21" type="noConversion"/>
  </si>
  <si>
    <t>80.00</t>
    <phoneticPr fontId="21" type="noConversion"/>
  </si>
  <si>
    <t>81.80</t>
    <phoneticPr fontId="21" type="noConversion"/>
  </si>
  <si>
    <t>79.40</t>
    <phoneticPr fontId="21" type="noConversion"/>
  </si>
  <si>
    <t>81.00</t>
    <phoneticPr fontId="21" type="noConversion"/>
  </si>
  <si>
    <t>83.20</t>
    <phoneticPr fontId="21" type="noConversion"/>
  </si>
  <si>
    <t>83.40</t>
    <phoneticPr fontId="21" type="noConversion"/>
  </si>
  <si>
    <t>84.20</t>
    <phoneticPr fontId="21" type="noConversion"/>
  </si>
  <si>
    <t>84.60</t>
    <phoneticPr fontId="21" type="noConversion"/>
  </si>
  <si>
    <t>84.00</t>
    <phoneticPr fontId="21" type="noConversion"/>
  </si>
  <si>
    <t>86.00</t>
    <phoneticPr fontId="21" type="noConversion"/>
  </si>
  <si>
    <t>82.60</t>
    <phoneticPr fontId="21" type="noConversion"/>
  </si>
  <si>
    <t>82.20</t>
    <phoneticPr fontId="21" type="noConversion"/>
  </si>
  <si>
    <t>附：</t>
    <phoneticPr fontId="18" type="noConversion"/>
  </si>
  <si>
    <t>79.60</t>
    <phoneticPr fontId="21" type="noConversion"/>
  </si>
  <si>
    <t>76.00</t>
    <phoneticPr fontId="21" type="noConversion"/>
  </si>
  <si>
    <t>82.80</t>
    <phoneticPr fontId="21" type="noConversion"/>
  </si>
  <si>
    <t>79.20</t>
    <phoneticPr fontId="21" type="noConversion"/>
  </si>
  <si>
    <t>82.90</t>
    <phoneticPr fontId="18" type="noConversion"/>
  </si>
  <si>
    <t>缺考</t>
    <phoneticPr fontId="18" type="noConversion"/>
  </si>
  <si>
    <t>83.00</t>
    <phoneticPr fontId="21" type="noConversion"/>
  </si>
  <si>
    <t>81.20</t>
    <phoneticPr fontId="21" type="noConversion"/>
  </si>
  <si>
    <t>85.00</t>
    <phoneticPr fontId="21" type="noConversion"/>
  </si>
  <si>
    <t>85.80</t>
    <phoneticPr fontId="21" type="noConversion"/>
  </si>
  <si>
    <t>82.40</t>
    <phoneticPr fontId="21" type="noConversion"/>
  </si>
  <si>
    <t>82.00</t>
    <phoneticPr fontId="21" type="noConversion"/>
  </si>
  <si>
    <t>83.60</t>
    <phoneticPr fontId="21" type="noConversion"/>
  </si>
  <si>
    <t>85.20</t>
    <phoneticPr fontId="21" type="noConversion"/>
  </si>
  <si>
    <t>2020年绩溪县中小学新任教师公开招聘专业测试成绩及总成绩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</si>
</sst>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77" fontId="20" fillId="0" borderId="10" xfId="0" applyNumberFormat="1" applyFont="1" applyBorder="1" applyAlignment="1">
      <alignment horizontal="center" vertical="center" wrapText="1"/>
    </xf>
    <xf numFmtId="177" fontId="20" fillId="0" borderId="0" xfId="0" applyNumberFormat="1" applyFont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" fontId="22" fillId="0" borderId="10" xfId="0" applyNumberFormat="1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center" vertical="center"/>
    </xf>
    <xf numFmtId="177" fontId="22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horizontal="center" vertical="center"/>
    </xf>
    <xf numFmtId="176" fontId="22" fillId="0" borderId="12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activeCell="L5" sqref="L5"/>
    </sheetView>
  </sheetViews>
  <sheetFormatPr defaultColWidth="9" defaultRowHeight="13.5"/>
  <cols>
    <col min="1" max="1" width="6" style="3" customWidth="1"/>
    <col min="2" max="2" width="17.5" style="1" customWidth="1"/>
    <col min="3" max="3" width="16.875" style="1" customWidth="1"/>
    <col min="4" max="4" width="14" style="1" customWidth="1"/>
    <col min="5" max="5" width="14" style="4" customWidth="1"/>
    <col min="6" max="6" width="12" style="10" customWidth="1"/>
    <col min="7" max="7" width="9" style="3"/>
    <col min="8" max="16384" width="9" style="2"/>
  </cols>
  <sheetData>
    <row r="1" spans="1:8" ht="27" customHeight="1">
      <c r="A1" s="12" t="s">
        <v>117</v>
      </c>
      <c r="B1" s="12"/>
      <c r="C1" s="12"/>
      <c r="D1" s="12"/>
      <c r="E1" s="12"/>
      <c r="F1" s="12"/>
      <c r="G1" s="12"/>
      <c r="H1" s="12"/>
    </row>
    <row r="2" spans="1:8" ht="42" customHeight="1">
      <c r="A2" s="21" t="s">
        <v>132</v>
      </c>
      <c r="B2" s="21"/>
      <c r="C2" s="21"/>
      <c r="D2" s="21"/>
      <c r="E2" s="21"/>
      <c r="F2" s="21"/>
      <c r="G2" s="21"/>
    </row>
    <row r="3" spans="1:8" ht="33" customHeight="1">
      <c r="A3" s="5" t="s">
        <v>10</v>
      </c>
      <c r="B3" s="8" t="s">
        <v>5</v>
      </c>
      <c r="C3" s="8" t="s">
        <v>6</v>
      </c>
      <c r="D3" s="8" t="s">
        <v>9</v>
      </c>
      <c r="E3" s="6" t="s">
        <v>11</v>
      </c>
      <c r="F3" s="9" t="s">
        <v>7</v>
      </c>
      <c r="G3" s="7" t="s">
        <v>8</v>
      </c>
    </row>
    <row r="4" spans="1:8" ht="27" customHeight="1">
      <c r="A4" s="7">
        <v>1</v>
      </c>
      <c r="B4" s="13" t="s">
        <v>0</v>
      </c>
      <c r="C4" s="13" t="s">
        <v>79</v>
      </c>
      <c r="D4" s="14">
        <v>75.5</v>
      </c>
      <c r="E4" s="11" t="s">
        <v>118</v>
      </c>
      <c r="F4" s="14">
        <f>D4/1.2*0.6+E4*0.4</f>
        <v>69.59</v>
      </c>
      <c r="G4" s="7"/>
    </row>
    <row r="5" spans="1:8" ht="27" customHeight="1">
      <c r="A5" s="7">
        <v>2</v>
      </c>
      <c r="B5" s="13" t="s">
        <v>0</v>
      </c>
      <c r="C5" s="13" t="s">
        <v>80</v>
      </c>
      <c r="D5" s="14">
        <v>69.599999999999994</v>
      </c>
      <c r="E5" s="11" t="s">
        <v>119</v>
      </c>
      <c r="F5" s="14">
        <f>D5/1.2*0.6+E5*0.4</f>
        <v>65.2</v>
      </c>
      <c r="G5" s="7"/>
    </row>
    <row r="6" spans="1:8" ht="27" customHeight="1">
      <c r="A6" s="7">
        <v>3</v>
      </c>
      <c r="B6" s="13" t="s">
        <v>2</v>
      </c>
      <c r="C6" s="13" t="s">
        <v>57</v>
      </c>
      <c r="D6" s="14">
        <v>75.2</v>
      </c>
      <c r="E6" s="14">
        <v>77</v>
      </c>
      <c r="F6" s="14">
        <f>D6/1.2*0.6+E6*0.4</f>
        <v>68.400000000000006</v>
      </c>
      <c r="G6" s="7"/>
    </row>
    <row r="7" spans="1:8" ht="27" customHeight="1">
      <c r="A7" s="7">
        <v>4</v>
      </c>
      <c r="B7" s="13" t="s">
        <v>4</v>
      </c>
      <c r="C7" s="13" t="s">
        <v>76</v>
      </c>
      <c r="D7" s="14">
        <v>80.7</v>
      </c>
      <c r="E7" s="11" t="s">
        <v>120</v>
      </c>
      <c r="F7" s="14">
        <f>D7/1.2*0.6+E7*0.4</f>
        <v>73.47</v>
      </c>
      <c r="G7" s="7"/>
    </row>
    <row r="8" spans="1:8" ht="27" customHeight="1">
      <c r="A8" s="7">
        <v>5</v>
      </c>
      <c r="B8" s="13" t="s">
        <v>4</v>
      </c>
      <c r="C8" s="13" t="s">
        <v>77</v>
      </c>
      <c r="D8" s="14">
        <v>77.400000000000006</v>
      </c>
      <c r="E8" s="11" t="s">
        <v>109</v>
      </c>
      <c r="F8" s="14">
        <f>D8/1.2*0.6+E8*0.4</f>
        <v>71.980000000000018</v>
      </c>
      <c r="G8" s="7"/>
    </row>
    <row r="9" spans="1:8" ht="27" customHeight="1">
      <c r="A9" s="7">
        <v>6</v>
      </c>
      <c r="B9" s="13" t="s">
        <v>4</v>
      </c>
      <c r="C9" s="13" t="s">
        <v>78</v>
      </c>
      <c r="D9" s="14">
        <v>75.900000000000006</v>
      </c>
      <c r="E9" s="11" t="s">
        <v>107</v>
      </c>
      <c r="F9" s="14">
        <f>D9/1.2*0.6+E9*0.4</f>
        <v>69.710000000000008</v>
      </c>
      <c r="G9" s="9"/>
    </row>
    <row r="10" spans="1:8" ht="27" customHeight="1">
      <c r="A10" s="7">
        <v>7</v>
      </c>
      <c r="B10" s="13" t="s">
        <v>16</v>
      </c>
      <c r="C10" s="13" t="s">
        <v>1</v>
      </c>
      <c r="D10" s="15">
        <v>92.2</v>
      </c>
      <c r="E10" s="14">
        <v>77.400000000000006</v>
      </c>
      <c r="F10" s="14">
        <f>D10/1.2*0.6+E10*0.4</f>
        <v>77.06</v>
      </c>
      <c r="G10" s="7"/>
    </row>
    <row r="11" spans="1:8" ht="27" customHeight="1">
      <c r="A11" s="7">
        <v>8</v>
      </c>
      <c r="B11" s="13" t="s">
        <v>16</v>
      </c>
      <c r="C11" s="13" t="s">
        <v>41</v>
      </c>
      <c r="D11" s="15">
        <v>77.5</v>
      </c>
      <c r="E11" s="11" t="s">
        <v>108</v>
      </c>
      <c r="F11" s="14">
        <f>D11/1.2*0.6+E11*0.4</f>
        <v>71.150000000000006</v>
      </c>
      <c r="G11" s="7"/>
    </row>
    <row r="12" spans="1:8" ht="27" customHeight="1">
      <c r="A12" s="7">
        <v>9</v>
      </c>
      <c r="B12" s="13" t="s">
        <v>16</v>
      </c>
      <c r="C12" s="13" t="s">
        <v>43</v>
      </c>
      <c r="D12" s="15">
        <v>77.8</v>
      </c>
      <c r="E12" s="11" t="s">
        <v>110</v>
      </c>
      <c r="F12" s="14">
        <f>D12/1.2*0.6+E12*0.4</f>
        <v>72.260000000000005</v>
      </c>
      <c r="G12" s="7"/>
    </row>
    <row r="13" spans="1:8" ht="27" customHeight="1">
      <c r="A13" s="7">
        <v>10</v>
      </c>
      <c r="B13" s="13" t="s">
        <v>16</v>
      </c>
      <c r="C13" s="13" t="s">
        <v>51</v>
      </c>
      <c r="D13" s="15">
        <v>83.5</v>
      </c>
      <c r="E13" s="11" t="s">
        <v>121</v>
      </c>
      <c r="F13" s="14">
        <f>D13/1.2*0.6+E13*0.4</f>
        <v>73.430000000000007</v>
      </c>
      <c r="G13" s="7"/>
    </row>
    <row r="14" spans="1:8" ht="27" customHeight="1">
      <c r="A14" s="7">
        <v>11</v>
      </c>
      <c r="B14" s="13" t="s">
        <v>16</v>
      </c>
      <c r="C14" s="13" t="s">
        <v>56</v>
      </c>
      <c r="D14" s="15">
        <v>81.3</v>
      </c>
      <c r="E14" s="11" t="s">
        <v>100</v>
      </c>
      <c r="F14" s="14">
        <f>D14/1.2*0.6+E14*0.4</f>
        <v>72.17</v>
      </c>
      <c r="G14" s="7"/>
    </row>
    <row r="15" spans="1:8" ht="27" customHeight="1">
      <c r="A15" s="7">
        <v>12</v>
      </c>
      <c r="B15" s="8" t="s">
        <v>16</v>
      </c>
      <c r="C15" s="8" t="s">
        <v>95</v>
      </c>
      <c r="D15" s="16" t="s">
        <v>122</v>
      </c>
      <c r="E15" s="11" t="s">
        <v>123</v>
      </c>
      <c r="F15" s="11">
        <f>D15*0.5</f>
        <v>41.45</v>
      </c>
      <c r="G15" s="7"/>
    </row>
    <row r="16" spans="1:8" ht="27" customHeight="1">
      <c r="A16" s="7">
        <v>13</v>
      </c>
      <c r="B16" s="13" t="s">
        <v>22</v>
      </c>
      <c r="C16" s="13" t="s">
        <v>62</v>
      </c>
      <c r="D16" s="14">
        <v>65.8</v>
      </c>
      <c r="E16" s="14">
        <v>81.400000000000006</v>
      </c>
      <c r="F16" s="14">
        <f>D16/1.2*0.6+E16*0.4</f>
        <v>65.460000000000008</v>
      </c>
      <c r="G16" s="7"/>
    </row>
    <row r="17" spans="1:7" ht="27" customHeight="1">
      <c r="A17" s="7">
        <v>14</v>
      </c>
      <c r="B17" s="13" t="s">
        <v>22</v>
      </c>
      <c r="C17" s="13" t="s">
        <v>68</v>
      </c>
      <c r="D17" s="14">
        <v>76.599999999999994</v>
      </c>
      <c r="E17" s="14">
        <v>77.8</v>
      </c>
      <c r="F17" s="14">
        <f>D17/1.2*0.6+E17*0.4</f>
        <v>69.42</v>
      </c>
      <c r="G17" s="7"/>
    </row>
    <row r="18" spans="1:7" ht="27" customHeight="1">
      <c r="A18" s="7">
        <v>15</v>
      </c>
      <c r="B18" s="13" t="s">
        <v>22</v>
      </c>
      <c r="C18" s="13" t="s">
        <v>72</v>
      </c>
      <c r="D18" s="14">
        <v>65.8</v>
      </c>
      <c r="E18" s="14">
        <v>78</v>
      </c>
      <c r="F18" s="14">
        <f>D18/1.2*0.6+E18*0.4</f>
        <v>64.099999999999994</v>
      </c>
      <c r="G18" s="7"/>
    </row>
    <row r="19" spans="1:7" ht="27" customHeight="1">
      <c r="A19" s="7">
        <v>16</v>
      </c>
      <c r="B19" s="13" t="s">
        <v>27</v>
      </c>
      <c r="C19" s="13" t="s">
        <v>3</v>
      </c>
      <c r="D19" s="14">
        <v>93.4</v>
      </c>
      <c r="E19" s="11" t="s">
        <v>116</v>
      </c>
      <c r="F19" s="14">
        <f>D19/1.2*0.6+E19*0.4</f>
        <v>79.580000000000013</v>
      </c>
      <c r="G19" s="7"/>
    </row>
    <row r="20" spans="1:7" ht="27" customHeight="1">
      <c r="A20" s="7">
        <v>17</v>
      </c>
      <c r="B20" s="13" t="s">
        <v>27</v>
      </c>
      <c r="C20" s="13" t="s">
        <v>89</v>
      </c>
      <c r="D20" s="14">
        <v>97.2</v>
      </c>
      <c r="E20" s="11" t="s">
        <v>106</v>
      </c>
      <c r="F20" s="14">
        <f>D20/1.2*0.6+E20*0.4</f>
        <v>81.319999999999993</v>
      </c>
      <c r="G20" s="7"/>
    </row>
    <row r="21" spans="1:7" ht="27" customHeight="1">
      <c r="A21" s="7">
        <v>18</v>
      </c>
      <c r="B21" s="13" t="s">
        <v>27</v>
      </c>
      <c r="C21" s="13" t="s">
        <v>92</v>
      </c>
      <c r="D21" s="14">
        <v>93.4</v>
      </c>
      <c r="E21" s="11" t="s">
        <v>124</v>
      </c>
      <c r="F21" s="14">
        <f>D21/1.2*0.6+E21*0.4</f>
        <v>79.900000000000006</v>
      </c>
      <c r="G21" s="7"/>
    </row>
    <row r="22" spans="1:7" ht="27" customHeight="1">
      <c r="A22" s="7">
        <v>19</v>
      </c>
      <c r="B22" s="13" t="s">
        <v>14</v>
      </c>
      <c r="C22" s="13" t="s">
        <v>34</v>
      </c>
      <c r="D22" s="14">
        <v>84.2</v>
      </c>
      <c r="E22" s="11" t="s">
        <v>101</v>
      </c>
      <c r="F22" s="14">
        <f>D22/1.2*0.6+E22*0.4</f>
        <v>74.260000000000005</v>
      </c>
      <c r="G22" s="7"/>
    </row>
    <row r="23" spans="1:7" ht="27" customHeight="1">
      <c r="A23" s="7">
        <v>20</v>
      </c>
      <c r="B23" s="13" t="s">
        <v>14</v>
      </c>
      <c r="C23" s="13" t="s">
        <v>35</v>
      </c>
      <c r="D23" s="14">
        <v>87.4</v>
      </c>
      <c r="E23" s="11" t="s">
        <v>102</v>
      </c>
      <c r="F23" s="14">
        <f>D23/1.2*0.6+E23*0.4</f>
        <v>75.06</v>
      </c>
      <c r="G23" s="7"/>
    </row>
    <row r="24" spans="1:7" ht="27" customHeight="1">
      <c r="A24" s="7">
        <v>21</v>
      </c>
      <c r="B24" s="13" t="s">
        <v>14</v>
      </c>
      <c r="C24" s="13" t="s">
        <v>36</v>
      </c>
      <c r="D24" s="14">
        <v>86.2</v>
      </c>
      <c r="E24" s="11" t="s">
        <v>103</v>
      </c>
      <c r="F24" s="14">
        <f>D24/1.2*0.6+E24*0.4</f>
        <v>75.42</v>
      </c>
      <c r="G24" s="7"/>
    </row>
    <row r="25" spans="1:7" ht="27" customHeight="1">
      <c r="A25" s="7">
        <v>22</v>
      </c>
      <c r="B25" s="13" t="s">
        <v>18</v>
      </c>
      <c r="C25" s="13" t="s">
        <v>45</v>
      </c>
      <c r="D25" s="15">
        <v>89.5</v>
      </c>
      <c r="E25" s="11" t="s">
        <v>112</v>
      </c>
      <c r="F25" s="14">
        <f>D25/1.2*0.6+E25*0.4</f>
        <v>78.59</v>
      </c>
      <c r="G25" s="7"/>
    </row>
    <row r="26" spans="1:7" ht="27" customHeight="1">
      <c r="A26" s="7">
        <v>23</v>
      </c>
      <c r="B26" s="13" t="s">
        <v>18</v>
      </c>
      <c r="C26" s="13" t="s">
        <v>46</v>
      </c>
      <c r="D26" s="15">
        <v>87.2</v>
      </c>
      <c r="E26" s="11" t="s">
        <v>113</v>
      </c>
      <c r="F26" s="14">
        <f>D26/1.2*0.6+E26*0.4</f>
        <v>77.2</v>
      </c>
      <c r="G26" s="7"/>
    </row>
    <row r="27" spans="1:7" ht="27" customHeight="1">
      <c r="A27" s="7">
        <v>24</v>
      </c>
      <c r="B27" s="13" t="s">
        <v>18</v>
      </c>
      <c r="C27" s="13" t="s">
        <v>47</v>
      </c>
      <c r="D27" s="15">
        <v>80.5</v>
      </c>
      <c r="E27" s="11" t="s">
        <v>98</v>
      </c>
      <c r="F27" s="14">
        <f>D27/1.2*0.6+E27*0.4</f>
        <v>71.290000000000006</v>
      </c>
      <c r="G27" s="7"/>
    </row>
    <row r="28" spans="1:7" ht="27" customHeight="1">
      <c r="A28" s="7">
        <v>25</v>
      </c>
      <c r="B28" s="13" t="s">
        <v>19</v>
      </c>
      <c r="C28" s="13" t="s">
        <v>58</v>
      </c>
      <c r="D28" s="14">
        <v>97.4</v>
      </c>
      <c r="E28" s="14">
        <v>81.599999999999994</v>
      </c>
      <c r="F28" s="14">
        <f>D28/1.2*0.6+E28*0.4</f>
        <v>81.34</v>
      </c>
      <c r="G28" s="7"/>
    </row>
    <row r="29" spans="1:7" ht="27" customHeight="1">
      <c r="A29" s="7">
        <v>26</v>
      </c>
      <c r="B29" s="13" t="s">
        <v>19</v>
      </c>
      <c r="C29" s="13" t="s">
        <v>61</v>
      </c>
      <c r="D29" s="14">
        <v>78.3</v>
      </c>
      <c r="E29" s="14">
        <v>70.400000000000006</v>
      </c>
      <c r="F29" s="14">
        <f>D29/1.2*0.6+E29*0.4</f>
        <v>67.31</v>
      </c>
      <c r="G29" s="7"/>
    </row>
    <row r="30" spans="1:7" ht="27" customHeight="1">
      <c r="A30" s="7">
        <v>27</v>
      </c>
      <c r="B30" s="13" t="s">
        <v>19</v>
      </c>
      <c r="C30" s="13" t="s">
        <v>67</v>
      </c>
      <c r="D30" s="14">
        <v>81.900000000000006</v>
      </c>
      <c r="E30" s="14">
        <v>84</v>
      </c>
      <c r="F30" s="14">
        <f>D30/1.2*0.6+E30*0.4</f>
        <v>74.550000000000011</v>
      </c>
      <c r="G30" s="7"/>
    </row>
    <row r="31" spans="1:7" ht="27" customHeight="1">
      <c r="A31" s="7">
        <v>28</v>
      </c>
      <c r="B31" s="13" t="s">
        <v>19</v>
      </c>
      <c r="C31" s="13" t="s">
        <v>70</v>
      </c>
      <c r="D31" s="14">
        <v>81.599999999999994</v>
      </c>
      <c r="E31" s="14">
        <v>79.8</v>
      </c>
      <c r="F31" s="14">
        <f>D31/1.2*0.6+E31*0.4</f>
        <v>72.72</v>
      </c>
      <c r="G31" s="7"/>
    </row>
    <row r="32" spans="1:7" ht="27" customHeight="1">
      <c r="A32" s="7">
        <v>29</v>
      </c>
      <c r="B32" s="13" t="s">
        <v>19</v>
      </c>
      <c r="C32" s="13" t="s">
        <v>71</v>
      </c>
      <c r="D32" s="14">
        <v>85.2</v>
      </c>
      <c r="E32" s="14">
        <v>81.2</v>
      </c>
      <c r="F32" s="14">
        <f>D32/1.2*0.6+E32*0.4</f>
        <v>75.080000000000013</v>
      </c>
      <c r="G32" s="7"/>
    </row>
    <row r="33" spans="1:7" ht="27" customHeight="1">
      <c r="A33" s="7">
        <v>30</v>
      </c>
      <c r="B33" s="13" t="s">
        <v>19</v>
      </c>
      <c r="C33" s="13" t="s">
        <v>73</v>
      </c>
      <c r="D33" s="17">
        <v>92.4</v>
      </c>
      <c r="E33" s="18">
        <v>83.8</v>
      </c>
      <c r="F33" s="18">
        <f>D33/1.2*0.6+E33*0.4</f>
        <v>79.720000000000013</v>
      </c>
      <c r="G33" s="7"/>
    </row>
    <row r="34" spans="1:7" ht="27" customHeight="1">
      <c r="A34" s="7">
        <v>31</v>
      </c>
      <c r="B34" s="13" t="s">
        <v>15</v>
      </c>
      <c r="C34" s="13" t="s">
        <v>38</v>
      </c>
      <c r="D34" s="14">
        <v>99.2</v>
      </c>
      <c r="E34" s="11" t="s">
        <v>105</v>
      </c>
      <c r="F34" s="14">
        <f>D34/1.2*0.6+E34*0.4</f>
        <v>81.599999999999994</v>
      </c>
      <c r="G34" s="7"/>
    </row>
    <row r="35" spans="1:7" ht="27" customHeight="1">
      <c r="A35" s="7">
        <v>32</v>
      </c>
      <c r="B35" s="13" t="s">
        <v>15</v>
      </c>
      <c r="C35" s="13" t="s">
        <v>39</v>
      </c>
      <c r="D35" s="14">
        <v>90.7</v>
      </c>
      <c r="E35" s="11" t="s">
        <v>106</v>
      </c>
      <c r="F35" s="14">
        <f>D35/1.2*0.6+E35*0.4</f>
        <v>78.069999999999993</v>
      </c>
      <c r="G35" s="7"/>
    </row>
    <row r="36" spans="1:7" ht="27" customHeight="1">
      <c r="A36" s="7">
        <v>33</v>
      </c>
      <c r="B36" s="13" t="s">
        <v>15</v>
      </c>
      <c r="C36" s="13" t="s">
        <v>40</v>
      </c>
      <c r="D36" s="14">
        <v>92.3</v>
      </c>
      <c r="E36" s="11" t="s">
        <v>107</v>
      </c>
      <c r="F36" s="14">
        <f>D36/1.2*0.6+E36*0.4</f>
        <v>77.91</v>
      </c>
      <c r="G36" s="7"/>
    </row>
    <row r="37" spans="1:7" ht="27" customHeight="1">
      <c r="A37" s="7">
        <v>34</v>
      </c>
      <c r="B37" s="19" t="s">
        <v>17</v>
      </c>
      <c r="C37" s="19" t="s">
        <v>42</v>
      </c>
      <c r="D37" s="15">
        <v>83.6</v>
      </c>
      <c r="E37" s="11" t="s">
        <v>109</v>
      </c>
      <c r="F37" s="14">
        <f>D37/1.2*0.6+E37*0.4</f>
        <v>75.080000000000013</v>
      </c>
      <c r="G37" s="7"/>
    </row>
    <row r="38" spans="1:7" ht="27" customHeight="1">
      <c r="A38" s="7">
        <v>35</v>
      </c>
      <c r="B38" s="13" t="s">
        <v>17</v>
      </c>
      <c r="C38" s="13" t="s">
        <v>44</v>
      </c>
      <c r="D38" s="15">
        <v>84.2</v>
      </c>
      <c r="E38" s="11" t="s">
        <v>111</v>
      </c>
      <c r="F38" s="14">
        <f>D38/1.2*0.6+E38*0.4</f>
        <v>75.78</v>
      </c>
      <c r="G38" s="7"/>
    </row>
    <row r="39" spans="1:7" ht="27" customHeight="1">
      <c r="A39" s="7">
        <v>36</v>
      </c>
      <c r="B39" s="13" t="s">
        <v>17</v>
      </c>
      <c r="C39" s="13" t="s">
        <v>48</v>
      </c>
      <c r="D39" s="15">
        <v>86.6</v>
      </c>
      <c r="E39" s="11" t="s">
        <v>114</v>
      </c>
      <c r="F39" s="14">
        <f>D39/1.2*0.6+E39*0.4</f>
        <v>77.7</v>
      </c>
      <c r="G39" s="7"/>
    </row>
    <row r="40" spans="1:7" ht="27" customHeight="1">
      <c r="A40" s="7">
        <v>37</v>
      </c>
      <c r="B40" s="13" t="s">
        <v>17</v>
      </c>
      <c r="C40" s="13" t="s">
        <v>49</v>
      </c>
      <c r="D40" s="15">
        <v>84.8</v>
      </c>
      <c r="E40" s="11" t="s">
        <v>115</v>
      </c>
      <c r="F40" s="14">
        <f>D40/1.2*0.6+E40*0.4</f>
        <v>75.44</v>
      </c>
      <c r="G40" s="7"/>
    </row>
    <row r="41" spans="1:7" ht="27" customHeight="1">
      <c r="A41" s="7">
        <v>38</v>
      </c>
      <c r="B41" s="13" t="s">
        <v>17</v>
      </c>
      <c r="C41" s="13" t="s">
        <v>50</v>
      </c>
      <c r="D41" s="15">
        <v>84.2</v>
      </c>
      <c r="E41" s="11" t="s">
        <v>116</v>
      </c>
      <c r="F41" s="14">
        <f>D41/1.2*0.6+E41*0.4</f>
        <v>74.98</v>
      </c>
      <c r="G41" s="7"/>
    </row>
    <row r="42" spans="1:7" ht="27" customHeight="1">
      <c r="A42" s="7">
        <v>39</v>
      </c>
      <c r="B42" s="13" t="s">
        <v>17</v>
      </c>
      <c r="C42" s="13" t="s">
        <v>52</v>
      </c>
      <c r="D42" s="15">
        <v>91.1</v>
      </c>
      <c r="E42" s="11" t="s">
        <v>125</v>
      </c>
      <c r="F42" s="14">
        <f>D42/1.2*0.6+E42*0.4</f>
        <v>78.03</v>
      </c>
      <c r="G42" s="7"/>
    </row>
    <row r="43" spans="1:7" ht="27" customHeight="1">
      <c r="A43" s="7">
        <v>40</v>
      </c>
      <c r="B43" s="13" t="s">
        <v>17</v>
      </c>
      <c r="C43" s="13" t="s">
        <v>53</v>
      </c>
      <c r="D43" s="15">
        <v>86.7</v>
      </c>
      <c r="E43" s="11" t="s">
        <v>126</v>
      </c>
      <c r="F43" s="14">
        <f>D43/1.2*0.6+E43*0.4</f>
        <v>77.349999999999994</v>
      </c>
      <c r="G43" s="7"/>
    </row>
    <row r="44" spans="1:7" ht="27" customHeight="1">
      <c r="A44" s="7">
        <v>41</v>
      </c>
      <c r="B44" s="13" t="s">
        <v>17</v>
      </c>
      <c r="C44" s="13" t="s">
        <v>54</v>
      </c>
      <c r="D44" s="15">
        <v>85.3</v>
      </c>
      <c r="E44" s="11" t="s">
        <v>127</v>
      </c>
      <c r="F44" s="14">
        <f>D44/1.2*0.6+E44*0.4</f>
        <v>76.97</v>
      </c>
      <c r="G44" s="7"/>
    </row>
    <row r="45" spans="1:7" ht="27" customHeight="1">
      <c r="A45" s="7">
        <v>42</v>
      </c>
      <c r="B45" s="13" t="s">
        <v>17</v>
      </c>
      <c r="C45" s="13" t="s">
        <v>55</v>
      </c>
      <c r="D45" s="15">
        <v>85.3</v>
      </c>
      <c r="E45" s="11" t="s">
        <v>120</v>
      </c>
      <c r="F45" s="14">
        <f>D45/1.2*0.6+E45*0.4</f>
        <v>75.77</v>
      </c>
      <c r="G45" s="7"/>
    </row>
    <row r="46" spans="1:7" ht="27" customHeight="1">
      <c r="A46" s="7">
        <v>43</v>
      </c>
      <c r="B46" s="13" t="s">
        <v>21</v>
      </c>
      <c r="C46" s="13" t="s">
        <v>60</v>
      </c>
      <c r="D46" s="14">
        <v>86.2</v>
      </c>
      <c r="E46" s="14">
        <v>81.8</v>
      </c>
      <c r="F46" s="14">
        <f>D46/1.2*0.6+E46*0.4</f>
        <v>75.819999999999993</v>
      </c>
      <c r="G46" s="7"/>
    </row>
    <row r="47" spans="1:7" ht="27" customHeight="1">
      <c r="A47" s="7">
        <v>44</v>
      </c>
      <c r="B47" s="13" t="s">
        <v>21</v>
      </c>
      <c r="C47" s="13" t="s">
        <v>64</v>
      </c>
      <c r="D47" s="14">
        <v>71.400000000000006</v>
      </c>
      <c r="E47" s="14">
        <v>74.599999999999994</v>
      </c>
      <c r="F47" s="14">
        <f>D47/1.2*0.6+E47*0.4</f>
        <v>65.540000000000006</v>
      </c>
      <c r="G47" s="7"/>
    </row>
    <row r="48" spans="1:7" ht="27" customHeight="1">
      <c r="A48" s="7">
        <v>45</v>
      </c>
      <c r="B48" s="13" t="s">
        <v>21</v>
      </c>
      <c r="C48" s="13" t="s">
        <v>65</v>
      </c>
      <c r="D48" s="14">
        <v>71.8</v>
      </c>
      <c r="E48" s="14">
        <v>82.4</v>
      </c>
      <c r="F48" s="14">
        <f>D48/1.2*0.6+E48*0.4</f>
        <v>68.86</v>
      </c>
      <c r="G48" s="7"/>
    </row>
    <row r="49" spans="1:7" ht="27" customHeight="1">
      <c r="A49" s="7">
        <v>46</v>
      </c>
      <c r="B49" s="13" t="s">
        <v>12</v>
      </c>
      <c r="C49" s="13" t="s">
        <v>29</v>
      </c>
      <c r="D49" s="14">
        <v>83.7</v>
      </c>
      <c r="E49" s="11" t="s">
        <v>96</v>
      </c>
      <c r="F49" s="14">
        <f>D49/1.2*0.6+E49*0.4</f>
        <v>74.09</v>
      </c>
      <c r="G49" s="7"/>
    </row>
    <row r="50" spans="1:7" ht="27" customHeight="1">
      <c r="A50" s="7">
        <v>47</v>
      </c>
      <c r="B50" s="13" t="s">
        <v>12</v>
      </c>
      <c r="C50" s="13" t="s">
        <v>30</v>
      </c>
      <c r="D50" s="14">
        <v>84.5</v>
      </c>
      <c r="E50" s="11" t="s">
        <v>97</v>
      </c>
      <c r="F50" s="14">
        <f>D50/1.2*0.6+E50*0.4</f>
        <v>74.89</v>
      </c>
      <c r="G50" s="7"/>
    </row>
    <row r="51" spans="1:7" ht="27" customHeight="1">
      <c r="A51" s="7">
        <v>48</v>
      </c>
      <c r="B51" s="13" t="s">
        <v>12</v>
      </c>
      <c r="C51" s="13" t="s">
        <v>31</v>
      </c>
      <c r="D51" s="14">
        <v>82.2</v>
      </c>
      <c r="E51" s="11" t="s">
        <v>98</v>
      </c>
      <c r="F51" s="14">
        <f>D51/1.2*0.6+E51*0.4</f>
        <v>72.14</v>
      </c>
      <c r="G51" s="7"/>
    </row>
    <row r="52" spans="1:7" ht="27" customHeight="1">
      <c r="A52" s="7">
        <v>49</v>
      </c>
      <c r="B52" s="13" t="s">
        <v>24</v>
      </c>
      <c r="C52" s="13" t="s">
        <v>81</v>
      </c>
      <c r="D52" s="14">
        <v>88.1</v>
      </c>
      <c r="E52" s="11" t="s">
        <v>128</v>
      </c>
      <c r="F52" s="14">
        <f>D52/1.2*0.6+E52*0.4</f>
        <v>77.010000000000005</v>
      </c>
      <c r="G52" s="7"/>
    </row>
    <row r="53" spans="1:7" ht="27" customHeight="1">
      <c r="A53" s="7">
        <v>50</v>
      </c>
      <c r="B53" s="13" t="s">
        <v>24</v>
      </c>
      <c r="C53" s="13" t="s">
        <v>84</v>
      </c>
      <c r="D53" s="14">
        <v>88.6</v>
      </c>
      <c r="E53" s="11" t="s">
        <v>112</v>
      </c>
      <c r="F53" s="14">
        <f>D53/1.2*0.6+E53*0.4</f>
        <v>78.139999999999986</v>
      </c>
      <c r="G53" s="7"/>
    </row>
    <row r="54" spans="1:7" ht="27" customHeight="1">
      <c r="A54" s="7">
        <v>51</v>
      </c>
      <c r="B54" s="13" t="s">
        <v>24</v>
      </c>
      <c r="C54" s="13" t="s">
        <v>85</v>
      </c>
      <c r="D54" s="14">
        <v>86.3</v>
      </c>
      <c r="E54" s="11" t="s">
        <v>129</v>
      </c>
      <c r="F54" s="14">
        <f>D54/1.2*0.6+E54*0.4</f>
        <v>75.95</v>
      </c>
      <c r="G54" s="7"/>
    </row>
    <row r="55" spans="1:7" ht="27" customHeight="1">
      <c r="A55" s="7">
        <v>52</v>
      </c>
      <c r="B55" s="13" t="s">
        <v>25</v>
      </c>
      <c r="C55" s="13" t="s">
        <v>82</v>
      </c>
      <c r="D55" s="20">
        <v>87.1</v>
      </c>
      <c r="E55" s="11" t="s">
        <v>112</v>
      </c>
      <c r="F55" s="14">
        <f>D55/1.2*0.6+E55*0.4</f>
        <v>77.389999999999986</v>
      </c>
      <c r="G55" s="7"/>
    </row>
    <row r="56" spans="1:7" ht="27" customHeight="1">
      <c r="A56" s="7">
        <v>53</v>
      </c>
      <c r="B56" s="13" t="s">
        <v>25</v>
      </c>
      <c r="C56" s="13" t="s">
        <v>83</v>
      </c>
      <c r="D56" s="14">
        <v>88.8</v>
      </c>
      <c r="E56" s="11" t="s">
        <v>130</v>
      </c>
      <c r="F56" s="14">
        <f>D56/1.2*0.6+E56*0.4</f>
        <v>77.84</v>
      </c>
      <c r="G56" s="7"/>
    </row>
    <row r="57" spans="1:7" ht="27" customHeight="1">
      <c r="A57" s="7">
        <v>54</v>
      </c>
      <c r="B57" s="13" t="s">
        <v>25</v>
      </c>
      <c r="C57" s="13" t="s">
        <v>86</v>
      </c>
      <c r="D57" s="14">
        <v>91.3</v>
      </c>
      <c r="E57" s="11" t="s">
        <v>112</v>
      </c>
      <c r="F57" s="14">
        <f>D57/1.2*0.6+E57*0.4</f>
        <v>79.489999999999995</v>
      </c>
      <c r="G57" s="7"/>
    </row>
    <row r="58" spans="1:7" ht="27" customHeight="1">
      <c r="A58" s="7">
        <v>55</v>
      </c>
      <c r="B58" s="13" t="s">
        <v>20</v>
      </c>
      <c r="C58" s="13" t="s">
        <v>59</v>
      </c>
      <c r="D58" s="14">
        <v>88.2</v>
      </c>
      <c r="E58" s="14">
        <v>83</v>
      </c>
      <c r="F58" s="14">
        <f>D58/1.2*0.6+E58*0.4</f>
        <v>77.300000000000011</v>
      </c>
      <c r="G58" s="7"/>
    </row>
    <row r="59" spans="1:7" ht="27" customHeight="1">
      <c r="A59" s="7">
        <v>56</v>
      </c>
      <c r="B59" s="13" t="s">
        <v>20</v>
      </c>
      <c r="C59" s="13" t="s">
        <v>63</v>
      </c>
      <c r="D59" s="14">
        <v>88</v>
      </c>
      <c r="E59" s="14">
        <v>78.599999999999994</v>
      </c>
      <c r="F59" s="14">
        <f>D59/1.2*0.6+E59*0.4</f>
        <v>75.44</v>
      </c>
      <c r="G59" s="7"/>
    </row>
    <row r="60" spans="1:7" ht="27" customHeight="1">
      <c r="A60" s="7">
        <v>57</v>
      </c>
      <c r="B60" s="13" t="s">
        <v>20</v>
      </c>
      <c r="C60" s="13" t="s">
        <v>74</v>
      </c>
      <c r="D60" s="14">
        <v>88.7</v>
      </c>
      <c r="E60" s="14">
        <v>80.2</v>
      </c>
      <c r="F60" s="14">
        <f>D60/1.2*0.6+E60*0.4</f>
        <v>76.430000000000007</v>
      </c>
      <c r="G60" s="7"/>
    </row>
    <row r="61" spans="1:7" ht="27" customHeight="1">
      <c r="A61" s="7">
        <v>58</v>
      </c>
      <c r="B61" s="13" t="s">
        <v>23</v>
      </c>
      <c r="C61" s="13" t="s">
        <v>66</v>
      </c>
      <c r="D61" s="14">
        <v>75.8</v>
      </c>
      <c r="E61" s="14">
        <v>78.599999999999994</v>
      </c>
      <c r="F61" s="14">
        <f>D61/1.2*0.6+E61*0.4</f>
        <v>69.34</v>
      </c>
      <c r="G61" s="7"/>
    </row>
    <row r="62" spans="1:7" ht="27" customHeight="1">
      <c r="A62" s="7">
        <v>59</v>
      </c>
      <c r="B62" s="13" t="s">
        <v>23</v>
      </c>
      <c r="C62" s="13" t="s">
        <v>69</v>
      </c>
      <c r="D62" s="14">
        <v>79.3</v>
      </c>
      <c r="E62" s="14">
        <v>85.6</v>
      </c>
      <c r="F62" s="14">
        <f>D62/1.2*0.6+E62*0.4</f>
        <v>73.89</v>
      </c>
      <c r="G62" s="7"/>
    </row>
    <row r="63" spans="1:7" ht="27" customHeight="1">
      <c r="A63" s="7">
        <v>60</v>
      </c>
      <c r="B63" s="13" t="s">
        <v>23</v>
      </c>
      <c r="C63" s="13" t="s">
        <v>75</v>
      </c>
      <c r="D63" s="14">
        <v>84.4</v>
      </c>
      <c r="E63" s="14">
        <v>78.599999999999994</v>
      </c>
      <c r="F63" s="14">
        <f>D63/1.2*0.6+E63*0.4</f>
        <v>73.64</v>
      </c>
      <c r="G63" s="7"/>
    </row>
    <row r="64" spans="1:7" ht="27" customHeight="1">
      <c r="A64" s="7">
        <v>61</v>
      </c>
      <c r="B64" s="13" t="s">
        <v>28</v>
      </c>
      <c r="C64" s="13" t="s">
        <v>88</v>
      </c>
      <c r="D64" s="20">
        <v>99.3</v>
      </c>
      <c r="E64" s="11" t="s">
        <v>113</v>
      </c>
      <c r="F64" s="14">
        <f>D64/1.2*0.6+E64*0.4</f>
        <v>83.25</v>
      </c>
      <c r="G64" s="7"/>
    </row>
    <row r="65" spans="1:7" ht="27" customHeight="1">
      <c r="A65" s="7">
        <v>62</v>
      </c>
      <c r="B65" s="13" t="s">
        <v>28</v>
      </c>
      <c r="C65" s="13" t="s">
        <v>90</v>
      </c>
      <c r="D65" s="20">
        <v>99.8</v>
      </c>
      <c r="E65" s="11" t="s">
        <v>120</v>
      </c>
      <c r="F65" s="14">
        <f>D65/1.2*0.6+E65*0.4</f>
        <v>83.02</v>
      </c>
      <c r="G65" s="7"/>
    </row>
    <row r="66" spans="1:7" ht="27" customHeight="1">
      <c r="A66" s="7">
        <v>63</v>
      </c>
      <c r="B66" s="13" t="s">
        <v>28</v>
      </c>
      <c r="C66" s="13" t="s">
        <v>94</v>
      </c>
      <c r="D66" s="20">
        <v>97.9</v>
      </c>
      <c r="E66" s="11" t="s">
        <v>130</v>
      </c>
      <c r="F66" s="14">
        <f>D66/1.2*0.6+E66*0.4</f>
        <v>82.39</v>
      </c>
      <c r="G66" s="7"/>
    </row>
    <row r="67" spans="1:7" ht="27" customHeight="1">
      <c r="A67" s="7">
        <v>64</v>
      </c>
      <c r="B67" s="13" t="s">
        <v>26</v>
      </c>
      <c r="C67" s="13" t="s">
        <v>87</v>
      </c>
      <c r="D67" s="20">
        <v>98.5</v>
      </c>
      <c r="E67" s="11" t="s">
        <v>131</v>
      </c>
      <c r="F67" s="14">
        <f>D67/1.2*0.6+E67*0.4</f>
        <v>83.330000000000013</v>
      </c>
      <c r="G67" s="7"/>
    </row>
    <row r="68" spans="1:7" ht="27" customHeight="1">
      <c r="A68" s="7">
        <v>65</v>
      </c>
      <c r="B68" s="13" t="s">
        <v>26</v>
      </c>
      <c r="C68" s="13" t="s">
        <v>91</v>
      </c>
      <c r="D68" s="20">
        <v>99</v>
      </c>
      <c r="E68" s="11" t="s">
        <v>108</v>
      </c>
      <c r="F68" s="14">
        <f>D68/1.2*0.6+E68*0.4</f>
        <v>81.900000000000006</v>
      </c>
      <c r="G68" s="7"/>
    </row>
    <row r="69" spans="1:7" ht="27" customHeight="1">
      <c r="A69" s="7">
        <v>66</v>
      </c>
      <c r="B69" s="13" t="s">
        <v>26</v>
      </c>
      <c r="C69" s="13" t="s">
        <v>93</v>
      </c>
      <c r="D69" s="20">
        <v>98.7</v>
      </c>
      <c r="E69" s="11" t="s">
        <v>120</v>
      </c>
      <c r="F69" s="14">
        <f>D69/1.2*0.6+E69*0.4</f>
        <v>82.47</v>
      </c>
      <c r="G69" s="7"/>
    </row>
    <row r="70" spans="1:7" ht="27" customHeight="1">
      <c r="A70" s="7">
        <v>67</v>
      </c>
      <c r="B70" s="19" t="s">
        <v>13</v>
      </c>
      <c r="C70" s="19" t="s">
        <v>32</v>
      </c>
      <c r="D70" s="14">
        <v>83.6</v>
      </c>
      <c r="E70" s="11" t="s">
        <v>99</v>
      </c>
      <c r="F70" s="14">
        <f>D70/1.2*0.6+E70*0.4</f>
        <v>74.360000000000014</v>
      </c>
      <c r="G70" s="7"/>
    </row>
    <row r="71" spans="1:7" ht="27" customHeight="1">
      <c r="A71" s="7">
        <v>68</v>
      </c>
      <c r="B71" s="13" t="s">
        <v>13</v>
      </c>
      <c r="C71" s="13" t="s">
        <v>33</v>
      </c>
      <c r="D71" s="14">
        <v>84.9</v>
      </c>
      <c r="E71" s="11" t="s">
        <v>100</v>
      </c>
      <c r="F71" s="14">
        <f>D71/1.2*0.6+E71*0.4</f>
        <v>73.970000000000013</v>
      </c>
      <c r="G71" s="7"/>
    </row>
    <row r="72" spans="1:7" ht="27" customHeight="1">
      <c r="A72" s="7">
        <v>69</v>
      </c>
      <c r="B72" s="13" t="s">
        <v>13</v>
      </c>
      <c r="C72" s="13" t="s">
        <v>37</v>
      </c>
      <c r="D72" s="14">
        <v>87.3</v>
      </c>
      <c r="E72" s="11" t="s">
        <v>104</v>
      </c>
      <c r="F72" s="14">
        <f>D72/1.2*0.6+E72*0.4</f>
        <v>74.849999999999994</v>
      </c>
      <c r="G72" s="7"/>
    </row>
  </sheetData>
  <autoFilter ref="A3:G72">
    <filterColumn colId="1"/>
    <sortState ref="A4:G72">
      <sortCondition ref="B3:B72"/>
    </sortState>
  </autoFilter>
  <mergeCells count="2">
    <mergeCell ref="A1:H1"/>
    <mergeCell ref="A2:G2"/>
  </mergeCells>
  <phoneticPr fontId="18" type="noConversion"/>
  <pageMargins left="0.70866141732283472" right="0.48" top="0.74803149606299213" bottom="0.74803149606299213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2020年绩溪县中小学新任教师公开招聘专业测试成绩及总成绩</vt:lpstr>
      <vt:lpstr>'2020年绩溪县中小学新任教师公开招聘专业测试成绩及总成绩'!Database</vt:lpstr>
      <vt:lpstr>'2020年绩溪县中小学新任教师公开招聘专业测试成绩及总成绩'!Print_Titles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2020-09-14T03:11:18Z</cp:lastPrinted>
  <dcterms:created xsi:type="dcterms:W3CDTF">2019-07-24T07:48:03Z</dcterms:created>
  <dcterms:modified xsi:type="dcterms:W3CDTF">2020-09-14T03:11:24Z</dcterms:modified>
</cp:coreProperties>
</file>