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专业测试总成绩 (排序)" sheetId="8" r:id="rId1"/>
  </sheets>
  <definedNames>
    <definedName name="Database" localSheetId="0">'专业测试总成绩 (排序)'!$A$3:$H$137</definedName>
    <definedName name="Database">#REF!</definedName>
    <definedName name="_xlnm.Print_Titles" localSheetId="0">'专业测试总成绩 (排序)'!$1:$3</definedName>
  </definedNames>
  <calcPr calcId="144525"/>
</workbook>
</file>

<file path=xl/sharedStrings.xml><?xml version="1.0" encoding="utf-8"?>
<sst xmlns="http://schemas.openxmlformats.org/spreadsheetml/2006/main" count="950" uniqueCount="353">
  <si>
    <t>2020年舒城县中小学新任教师公开招聘专业测试成绩及总成绩</t>
  </si>
  <si>
    <t>序号</t>
  </si>
  <si>
    <t>岗位代码</t>
  </si>
  <si>
    <t>座位号</t>
  </si>
  <si>
    <t>笔试成绩</t>
  </si>
  <si>
    <t>专业测试成绩</t>
  </si>
  <si>
    <t>总成绩</t>
  </si>
  <si>
    <t>综合成绩</t>
  </si>
  <si>
    <t>专业成绩</t>
  </si>
  <si>
    <t>政策分</t>
  </si>
  <si>
    <t>笔试总分</t>
  </si>
  <si>
    <r>
      <rPr>
        <b/>
        <sz val="10"/>
        <color theme="1"/>
        <rFont val="宋体"/>
        <charset val="134"/>
        <scheme val="minor"/>
      </rPr>
      <t>合成成绩（总分</t>
    </r>
    <r>
      <rPr>
        <sz val="10"/>
        <color theme="1"/>
        <rFont val="Arial"/>
        <charset val="134"/>
      </rPr>
      <t>÷</t>
    </r>
    <r>
      <rPr>
        <sz val="10"/>
        <color theme="1"/>
        <rFont val="宋体"/>
        <charset val="134"/>
        <scheme val="minor"/>
      </rPr>
      <t>1.2×60%</t>
    </r>
  </si>
  <si>
    <t>合成成绩40%</t>
  </si>
  <si>
    <t>515024121</t>
  </si>
  <si>
    <t>81.5</t>
  </si>
  <si>
    <t>74.5</t>
  </si>
  <si>
    <t>77.3</t>
  </si>
  <si>
    <t>0</t>
  </si>
  <si>
    <t>341523001001</t>
  </si>
  <si>
    <t>515024605</t>
  </si>
  <si>
    <t>80.5</t>
  </si>
  <si>
    <t>70.5</t>
  </si>
  <si>
    <t>515024209</t>
  </si>
  <si>
    <t>83</t>
  </si>
  <si>
    <t>67</t>
  </si>
  <si>
    <t>73.4</t>
  </si>
  <si>
    <t>341523001002</t>
  </si>
  <si>
    <t>515022607</t>
  </si>
  <si>
    <t>64.5</t>
  </si>
  <si>
    <t>92</t>
  </si>
  <si>
    <t>81</t>
  </si>
  <si>
    <t>515022825</t>
  </si>
  <si>
    <t>67.5</t>
  </si>
  <si>
    <t>89.5</t>
  </si>
  <si>
    <t>80.7</t>
  </si>
  <si>
    <t>515022716</t>
  </si>
  <si>
    <t>70</t>
  </si>
  <si>
    <t>74</t>
  </si>
  <si>
    <t>72.4</t>
  </si>
  <si>
    <t>341523001003</t>
  </si>
  <si>
    <t>515021016</t>
  </si>
  <si>
    <t>89</t>
  </si>
  <si>
    <t>94</t>
  </si>
  <si>
    <t>515021103</t>
  </si>
  <si>
    <t>77</t>
  </si>
  <si>
    <t>95</t>
  </si>
  <si>
    <t>87.8</t>
  </si>
  <si>
    <t>515021104</t>
  </si>
  <si>
    <t>73.5</t>
  </si>
  <si>
    <t>95.5</t>
  </si>
  <si>
    <t>86.7</t>
  </si>
  <si>
    <t>341523001004</t>
  </si>
  <si>
    <t>515025020</t>
  </si>
  <si>
    <t>99</t>
  </si>
  <si>
    <t>92.6</t>
  </si>
  <si>
    <t>515025219</t>
  </si>
  <si>
    <t>93.5</t>
  </si>
  <si>
    <t>92.9</t>
  </si>
  <si>
    <t>515025017</t>
  </si>
  <si>
    <t>84.5</t>
  </si>
  <si>
    <t>91.1</t>
  </si>
  <si>
    <t>341523002001</t>
  </si>
  <si>
    <t>515019810</t>
  </si>
  <si>
    <t>90.5</t>
  </si>
  <si>
    <t>515019608</t>
  </si>
  <si>
    <t>79</t>
  </si>
  <si>
    <t>101</t>
  </si>
  <si>
    <t>92.2</t>
  </si>
  <si>
    <t>515019614</t>
  </si>
  <si>
    <t>88.9</t>
  </si>
  <si>
    <t>341523002002</t>
  </si>
  <si>
    <t>515025225</t>
  </si>
  <si>
    <t>83.5</t>
  </si>
  <si>
    <t>515025214</t>
  </si>
  <si>
    <t>88.5</t>
  </si>
  <si>
    <t>99.5</t>
  </si>
  <si>
    <t>95.1</t>
  </si>
  <si>
    <t>515025220</t>
  </si>
  <si>
    <t>90</t>
  </si>
  <si>
    <t>97</t>
  </si>
  <si>
    <t>94.2</t>
  </si>
  <si>
    <t>341523004001</t>
  </si>
  <si>
    <t>515025611</t>
  </si>
  <si>
    <t>85.9</t>
  </si>
  <si>
    <t>515025604</t>
  </si>
  <si>
    <t>75.6</t>
  </si>
  <si>
    <t>341523005001</t>
  </si>
  <si>
    <t>515020717</t>
  </si>
  <si>
    <t>86</t>
  </si>
  <si>
    <t>85</t>
  </si>
  <si>
    <t>85.4</t>
  </si>
  <si>
    <t>515020901</t>
  </si>
  <si>
    <t>85.5</t>
  </si>
  <si>
    <t>515020923</t>
  </si>
  <si>
    <t>79.5</t>
  </si>
  <si>
    <t>87</t>
  </si>
  <si>
    <t>84</t>
  </si>
  <si>
    <t>341523005002</t>
  </si>
  <si>
    <t>515024911</t>
  </si>
  <si>
    <t>515024917</t>
  </si>
  <si>
    <t>87.6</t>
  </si>
  <si>
    <t>515025008</t>
  </si>
  <si>
    <t>85.6</t>
  </si>
  <si>
    <t>341523005003</t>
  </si>
  <si>
    <t>515024910</t>
  </si>
  <si>
    <t>88</t>
  </si>
  <si>
    <t>515024930</t>
  </si>
  <si>
    <t>86.9</t>
  </si>
  <si>
    <t>341523005004</t>
  </si>
  <si>
    <t>515025407</t>
  </si>
  <si>
    <t>93.8</t>
  </si>
  <si>
    <t>515025430</t>
  </si>
  <si>
    <t>515025417</t>
  </si>
  <si>
    <t>91.5</t>
  </si>
  <si>
    <t>86.5</t>
  </si>
  <si>
    <t>341523005006</t>
  </si>
  <si>
    <t>515020204</t>
  </si>
  <si>
    <t>93</t>
  </si>
  <si>
    <t>89.6</t>
  </si>
  <si>
    <t>515020115</t>
  </si>
  <si>
    <t>87.5</t>
  </si>
  <si>
    <t>515020128</t>
  </si>
  <si>
    <t>88.2</t>
  </si>
  <si>
    <t>341523005007</t>
  </si>
  <si>
    <t>515020210</t>
  </si>
  <si>
    <t>91</t>
  </si>
  <si>
    <t>89.4</t>
  </si>
  <si>
    <t>515020213</t>
  </si>
  <si>
    <t>80</t>
  </si>
  <si>
    <t>82.7</t>
  </si>
  <si>
    <t>515020216</t>
  </si>
  <si>
    <t>68</t>
  </si>
  <si>
    <t>78.5</t>
  </si>
  <si>
    <t>341523005008</t>
  </si>
  <si>
    <t>515021510</t>
  </si>
  <si>
    <t>75</t>
  </si>
  <si>
    <t>73</t>
  </si>
  <si>
    <t>341523005009</t>
  </si>
  <si>
    <t>515021512</t>
  </si>
  <si>
    <t>515021506</t>
  </si>
  <si>
    <t>96</t>
  </si>
  <si>
    <t>341523005010</t>
  </si>
  <si>
    <t>515018103</t>
  </si>
  <si>
    <t>77.5</t>
  </si>
  <si>
    <t>79.9</t>
  </si>
  <si>
    <t>515018104</t>
  </si>
  <si>
    <t>78.3</t>
  </si>
  <si>
    <t>515018101</t>
  </si>
  <si>
    <t>77.2</t>
  </si>
  <si>
    <t>341523005011</t>
  </si>
  <si>
    <t>515021606</t>
  </si>
  <si>
    <t>92.5</t>
  </si>
  <si>
    <t>515021623</t>
  </si>
  <si>
    <t>82</t>
  </si>
  <si>
    <t>86.8</t>
  </si>
  <si>
    <t>515021703</t>
  </si>
  <si>
    <t>89.2</t>
  </si>
  <si>
    <t>341523006001</t>
  </si>
  <si>
    <t>515023621</t>
  </si>
  <si>
    <t>83.2</t>
  </si>
  <si>
    <t>515023505</t>
  </si>
  <si>
    <t>80.6</t>
  </si>
  <si>
    <t>515023619</t>
  </si>
  <si>
    <t>69.5</t>
  </si>
  <si>
    <t>75.2</t>
  </si>
  <si>
    <t>341523006002</t>
  </si>
  <si>
    <t>515022016</t>
  </si>
  <si>
    <t>92.4</t>
  </si>
  <si>
    <t>515022306</t>
  </si>
  <si>
    <t>76</t>
  </si>
  <si>
    <t>515022318</t>
  </si>
  <si>
    <t>83.3</t>
  </si>
  <si>
    <t>341523007001</t>
  </si>
  <si>
    <t>515023802</t>
  </si>
  <si>
    <t>70.8</t>
  </si>
  <si>
    <t>515023907</t>
  </si>
  <si>
    <t>75.5</t>
  </si>
  <si>
    <t>74.7</t>
  </si>
  <si>
    <t>341523010001</t>
  </si>
  <si>
    <t>115012320</t>
  </si>
  <si>
    <t>82.6</t>
  </si>
  <si>
    <t>115014204</t>
  </si>
  <si>
    <t>68.5</t>
  </si>
  <si>
    <t>78.1</t>
  </si>
  <si>
    <t>115013407</t>
  </si>
  <si>
    <t>76.6</t>
  </si>
  <si>
    <t>341523011001</t>
  </si>
  <si>
    <t>115005304</t>
  </si>
  <si>
    <t>98.5</t>
  </si>
  <si>
    <t>96.7</t>
  </si>
  <si>
    <t>115009625</t>
  </si>
  <si>
    <t>115008010</t>
  </si>
  <si>
    <t>87.7</t>
  </si>
  <si>
    <t>115005104</t>
  </si>
  <si>
    <t>84.3</t>
  </si>
  <si>
    <t>115008517</t>
  </si>
  <si>
    <t>84.7</t>
  </si>
  <si>
    <t>115008118</t>
  </si>
  <si>
    <t>86.4</t>
  </si>
  <si>
    <t>341523012001</t>
  </si>
  <si>
    <t>115017513</t>
  </si>
  <si>
    <t>102</t>
  </si>
  <si>
    <t>90.6</t>
  </si>
  <si>
    <t>115013620</t>
  </si>
  <si>
    <t>101.5</t>
  </si>
  <si>
    <t>115014023</t>
  </si>
  <si>
    <t>115014608</t>
  </si>
  <si>
    <t>94.5</t>
  </si>
  <si>
    <t>82.5</t>
  </si>
  <si>
    <t>87.3</t>
  </si>
  <si>
    <t>115014501</t>
  </si>
  <si>
    <t>88.7</t>
  </si>
  <si>
    <t>115014330</t>
  </si>
  <si>
    <t>98</t>
  </si>
  <si>
    <t>115015103</t>
  </si>
  <si>
    <t>83.7</t>
  </si>
  <si>
    <t>115012914</t>
  </si>
  <si>
    <t>84.6</t>
  </si>
  <si>
    <t>115016613</t>
  </si>
  <si>
    <t>72.5</t>
  </si>
  <si>
    <t>83.1</t>
  </si>
  <si>
    <t>115013817</t>
  </si>
  <si>
    <t>78</t>
  </si>
  <si>
    <t>115015613</t>
  </si>
  <si>
    <t>97.5</t>
  </si>
  <si>
    <t>115012820</t>
  </si>
  <si>
    <t>81.9</t>
  </si>
  <si>
    <t>341523012002</t>
  </si>
  <si>
    <t>115009619</t>
  </si>
  <si>
    <t>85.2</t>
  </si>
  <si>
    <t>115007917</t>
  </si>
  <si>
    <t>86.1</t>
  </si>
  <si>
    <t>115008804</t>
  </si>
  <si>
    <t>83.9</t>
  </si>
  <si>
    <t>115008521</t>
  </si>
  <si>
    <t>84.4</t>
  </si>
  <si>
    <t>115006125</t>
  </si>
  <si>
    <t>115006805</t>
  </si>
  <si>
    <t>58</t>
  </si>
  <si>
    <t>73.2</t>
  </si>
  <si>
    <t>115004719</t>
  </si>
  <si>
    <t>63.5</t>
  </si>
  <si>
    <t>74.1</t>
  </si>
  <si>
    <t>115005312</t>
  </si>
  <si>
    <t>71.5</t>
  </si>
  <si>
    <t>115007927</t>
  </si>
  <si>
    <t>75.3</t>
  </si>
  <si>
    <t>341523012003</t>
  </si>
  <si>
    <t>115008703</t>
  </si>
  <si>
    <t>90.4</t>
  </si>
  <si>
    <t>115008225</t>
  </si>
  <si>
    <t>341523013001</t>
  </si>
  <si>
    <t>115013328</t>
  </si>
  <si>
    <t>96.5</t>
  </si>
  <si>
    <t>115017226</t>
  </si>
  <si>
    <t>75.9</t>
  </si>
  <si>
    <t>115015030</t>
  </si>
  <si>
    <t>76.9</t>
  </si>
  <si>
    <t>341523013002</t>
  </si>
  <si>
    <t>115015303</t>
  </si>
  <si>
    <t>115015704</t>
  </si>
  <si>
    <t>115013528</t>
  </si>
  <si>
    <t>84.8</t>
  </si>
  <si>
    <t>341523013003</t>
  </si>
  <si>
    <t>115005514</t>
  </si>
  <si>
    <t>86.3</t>
  </si>
  <si>
    <t>115007818</t>
  </si>
  <si>
    <t>115007525</t>
  </si>
  <si>
    <t>115004811</t>
  </si>
  <si>
    <t>80.2</t>
  </si>
  <si>
    <t>115005828</t>
  </si>
  <si>
    <t>69</t>
  </si>
  <si>
    <t>78.6</t>
  </si>
  <si>
    <t>115008903</t>
  </si>
  <si>
    <t>78.4</t>
  </si>
  <si>
    <t>341523014001</t>
  </si>
  <si>
    <t>115012101</t>
  </si>
  <si>
    <t>90.9</t>
  </si>
  <si>
    <t>115015729</t>
  </si>
  <si>
    <t>84.9</t>
  </si>
  <si>
    <t>115015101</t>
  </si>
  <si>
    <t>100</t>
  </si>
  <si>
    <t>86.2</t>
  </si>
  <si>
    <t>115012623</t>
  </si>
  <si>
    <t>76.5</t>
  </si>
  <si>
    <t>85.3</t>
  </si>
  <si>
    <t>115016906</t>
  </si>
  <si>
    <t>83.8</t>
  </si>
  <si>
    <t>115015215</t>
  </si>
  <si>
    <t>115015724</t>
  </si>
  <si>
    <t>80.1</t>
  </si>
  <si>
    <t>115016703</t>
  </si>
  <si>
    <t>72</t>
  </si>
  <si>
    <t>79.8</t>
  </si>
  <si>
    <t>115014802</t>
  </si>
  <si>
    <t>341523014002</t>
  </si>
  <si>
    <t>115013304</t>
  </si>
  <si>
    <t>88.6</t>
  </si>
  <si>
    <t>115013707</t>
  </si>
  <si>
    <t>100.5</t>
  </si>
  <si>
    <t>115012217</t>
  </si>
  <si>
    <t>87.9</t>
  </si>
  <si>
    <t>341523014003</t>
  </si>
  <si>
    <t>115009405</t>
  </si>
  <si>
    <t>105</t>
  </si>
  <si>
    <t>94.8</t>
  </si>
  <si>
    <t>115007114</t>
  </si>
  <si>
    <t>93.1</t>
  </si>
  <si>
    <t>115006623</t>
  </si>
  <si>
    <t>91.4</t>
  </si>
  <si>
    <t>115008122</t>
  </si>
  <si>
    <t>115009518</t>
  </si>
  <si>
    <t>115009428</t>
  </si>
  <si>
    <t>341523014004</t>
  </si>
  <si>
    <t>115005823</t>
  </si>
  <si>
    <t>115005028</t>
  </si>
  <si>
    <t>97.3</t>
  </si>
  <si>
    <t>115004829</t>
  </si>
  <si>
    <t>103</t>
  </si>
  <si>
    <t>95.8</t>
  </si>
  <si>
    <t>341523014005</t>
  </si>
  <si>
    <t>115003929</t>
  </si>
  <si>
    <t>79.2</t>
  </si>
  <si>
    <t>115003722</t>
  </si>
  <si>
    <t>74.2</t>
  </si>
  <si>
    <t>115003812</t>
  </si>
  <si>
    <t>71</t>
  </si>
  <si>
    <t>73.1</t>
  </si>
  <si>
    <t>341523015001</t>
  </si>
  <si>
    <t>115001408</t>
  </si>
  <si>
    <t>104</t>
  </si>
  <si>
    <t>100.4</t>
  </si>
  <si>
    <t>115001322</t>
  </si>
  <si>
    <t>104.5</t>
  </si>
  <si>
    <t>115001027</t>
  </si>
  <si>
    <t>341523016001</t>
  </si>
  <si>
    <t>115015321</t>
  </si>
  <si>
    <t>115013607</t>
  </si>
  <si>
    <t>81.4</t>
  </si>
  <si>
    <t>115016626</t>
  </si>
  <si>
    <t>341523017001</t>
  </si>
  <si>
    <t>115015504</t>
  </si>
  <si>
    <t>85.1</t>
  </si>
  <si>
    <t>115015930</t>
  </si>
  <si>
    <t>77.1</t>
  </si>
  <si>
    <t>115012324</t>
  </si>
  <si>
    <t>76.7</t>
  </si>
  <si>
    <t>341523017002</t>
  </si>
  <si>
    <t>115009108</t>
  </si>
  <si>
    <t>90.2</t>
  </si>
  <si>
    <t>115009302</t>
  </si>
  <si>
    <t>115004727</t>
  </si>
  <si>
    <t>81.3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</si>
</sst>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tabSelected="1" topLeftCell="A4" workbookViewId="0">
      <selection activeCell="O7" sqref="O7"/>
    </sheetView>
  </sheetViews>
  <sheetFormatPr defaultColWidth="9" defaultRowHeight="18" customHeight="1"/>
  <cols>
    <col min="1" max="1" width="5.375" style="3" customWidth="1"/>
    <col min="2" max="2" width="13.75" style="3" customWidth="1"/>
    <col min="3" max="3" width="10.5" style="3" customWidth="1"/>
    <col min="4" max="6" width="6.5" style="3" customWidth="1"/>
    <col min="7" max="7" width="4.5" style="3" customWidth="1"/>
    <col min="8" max="8" width="6.5" style="3" customWidth="1"/>
    <col min="9" max="9" width="8.125" style="4" customWidth="1"/>
    <col min="10" max="10" width="6.375" style="4" customWidth="1"/>
    <col min="11" max="11" width="6.25" style="4" customWidth="1"/>
    <col min="12" max="12" width="7.75" style="4" customWidth="1"/>
    <col min="13" max="16384" width="9" style="4"/>
  </cols>
  <sheetData>
    <row r="1" ht="4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1.7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6" t="s">
        <v>6</v>
      </c>
    </row>
    <row r="3" ht="42" customHeight="1" spans="1:12">
      <c r="A3" s="6"/>
      <c r="B3" s="6"/>
      <c r="C3" s="6"/>
      <c r="D3" s="7" t="s">
        <v>7</v>
      </c>
      <c r="E3" s="7" t="s">
        <v>8</v>
      </c>
      <c r="F3" s="7" t="s">
        <v>4</v>
      </c>
      <c r="G3" s="7" t="s">
        <v>9</v>
      </c>
      <c r="H3" s="7" t="s">
        <v>10</v>
      </c>
      <c r="I3" s="11" t="s">
        <v>11</v>
      </c>
      <c r="J3" s="12" t="s">
        <v>5</v>
      </c>
      <c r="K3" s="12" t="s">
        <v>12</v>
      </c>
      <c r="L3" s="6"/>
    </row>
    <row r="4" s="1" customFormat="1" customHeight="1" spans="1:12">
      <c r="A4" s="8">
        <v>1</v>
      </c>
      <c r="B4" s="8">
        <v>341523001001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16</v>
      </c>
      <c r="I4" s="13">
        <f t="shared" ref="I4:I21" si="0">H4/1.2*0.6</f>
        <v>38.65</v>
      </c>
      <c r="J4" s="13">
        <v>83.44</v>
      </c>
      <c r="K4" s="13">
        <f t="shared" ref="K4:K20" si="1">J4*0.4</f>
        <v>33.376</v>
      </c>
      <c r="L4" s="13">
        <f t="shared" ref="L4:L21" si="2">K4+I4</f>
        <v>72.026</v>
      </c>
    </row>
    <row r="5" s="1" customFormat="1" customHeight="1" spans="1:12">
      <c r="A5" s="8">
        <v>2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15</v>
      </c>
      <c r="G5" s="8" t="s">
        <v>17</v>
      </c>
      <c r="H5" s="8" t="s">
        <v>15</v>
      </c>
      <c r="I5" s="13">
        <f t="shared" si="0"/>
        <v>37.25</v>
      </c>
      <c r="J5" s="13">
        <v>83.8</v>
      </c>
      <c r="K5" s="13">
        <f t="shared" si="1"/>
        <v>33.52</v>
      </c>
      <c r="L5" s="13">
        <f t="shared" si="2"/>
        <v>70.77</v>
      </c>
    </row>
    <row r="6" s="1" customFormat="1" customHeight="1" spans="1:12">
      <c r="A6" s="8">
        <v>3</v>
      </c>
      <c r="B6" s="8" t="s">
        <v>18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17</v>
      </c>
      <c r="H6" s="8" t="s">
        <v>25</v>
      </c>
      <c r="I6" s="13">
        <f t="shared" si="0"/>
        <v>36.7</v>
      </c>
      <c r="J6" s="13">
        <v>84.32</v>
      </c>
      <c r="K6" s="13">
        <f t="shared" si="1"/>
        <v>33.728</v>
      </c>
      <c r="L6" s="13">
        <f t="shared" si="2"/>
        <v>70.428</v>
      </c>
    </row>
    <row r="7" s="1" customFormat="1" customHeight="1" spans="1:12">
      <c r="A7" s="8">
        <v>4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17</v>
      </c>
      <c r="H7" s="8" t="s">
        <v>30</v>
      </c>
      <c r="I7" s="13">
        <f t="shared" si="0"/>
        <v>40.5</v>
      </c>
      <c r="J7" s="13">
        <v>75.5</v>
      </c>
      <c r="K7" s="13">
        <f t="shared" si="1"/>
        <v>30.2</v>
      </c>
      <c r="L7" s="13">
        <f t="shared" si="2"/>
        <v>70.7</v>
      </c>
    </row>
    <row r="8" s="1" customFormat="1" customHeight="1" spans="1:12">
      <c r="A8" s="8">
        <v>5</v>
      </c>
      <c r="B8" s="8" t="s">
        <v>26</v>
      </c>
      <c r="C8" s="8" t="s">
        <v>31</v>
      </c>
      <c r="D8" s="8" t="s">
        <v>32</v>
      </c>
      <c r="E8" s="8" t="s">
        <v>33</v>
      </c>
      <c r="F8" s="8" t="s">
        <v>34</v>
      </c>
      <c r="G8" s="8" t="s">
        <v>17</v>
      </c>
      <c r="H8" s="8" t="s">
        <v>34</v>
      </c>
      <c r="I8" s="13">
        <f t="shared" si="0"/>
        <v>40.35</v>
      </c>
      <c r="J8" s="13">
        <v>74.9</v>
      </c>
      <c r="K8" s="13">
        <f t="shared" si="1"/>
        <v>29.96</v>
      </c>
      <c r="L8" s="13">
        <f t="shared" si="2"/>
        <v>70.31</v>
      </c>
    </row>
    <row r="9" s="1" customFormat="1" customHeight="1" spans="1:12">
      <c r="A9" s="8">
        <v>6</v>
      </c>
      <c r="B9" s="8" t="s">
        <v>26</v>
      </c>
      <c r="C9" s="8" t="s">
        <v>35</v>
      </c>
      <c r="D9" s="8" t="s">
        <v>36</v>
      </c>
      <c r="E9" s="8" t="s">
        <v>37</v>
      </c>
      <c r="F9" s="8" t="s">
        <v>38</v>
      </c>
      <c r="G9" s="8" t="s">
        <v>17</v>
      </c>
      <c r="H9" s="8" t="s">
        <v>38</v>
      </c>
      <c r="I9" s="13">
        <f t="shared" si="0"/>
        <v>36.2</v>
      </c>
      <c r="J9" s="13">
        <v>78.8</v>
      </c>
      <c r="K9" s="13">
        <f t="shared" si="1"/>
        <v>31.52</v>
      </c>
      <c r="L9" s="13">
        <f t="shared" si="2"/>
        <v>67.72</v>
      </c>
    </row>
    <row r="10" s="1" customFormat="1" customHeight="1" spans="1:12">
      <c r="A10" s="8">
        <v>7</v>
      </c>
      <c r="B10" s="8" t="s">
        <v>39</v>
      </c>
      <c r="C10" s="8" t="s">
        <v>40</v>
      </c>
      <c r="D10" s="8" t="s">
        <v>41</v>
      </c>
      <c r="E10" s="8" t="s">
        <v>42</v>
      </c>
      <c r="F10" s="8" t="s">
        <v>29</v>
      </c>
      <c r="G10" s="8" t="s">
        <v>17</v>
      </c>
      <c r="H10" s="8" t="s">
        <v>29</v>
      </c>
      <c r="I10" s="13">
        <f t="shared" si="0"/>
        <v>46</v>
      </c>
      <c r="J10" s="13">
        <v>82.3</v>
      </c>
      <c r="K10" s="13">
        <f t="shared" si="1"/>
        <v>32.92</v>
      </c>
      <c r="L10" s="13">
        <f t="shared" si="2"/>
        <v>78.92</v>
      </c>
    </row>
    <row r="11" s="1" customFormat="1" customHeight="1" spans="1:12">
      <c r="A11" s="8">
        <v>8</v>
      </c>
      <c r="B11" s="8" t="s">
        <v>39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17</v>
      </c>
      <c r="H11" s="8" t="s">
        <v>46</v>
      </c>
      <c r="I11" s="13">
        <f t="shared" si="0"/>
        <v>43.9</v>
      </c>
      <c r="J11" s="13">
        <v>80</v>
      </c>
      <c r="K11" s="13">
        <f t="shared" si="1"/>
        <v>32</v>
      </c>
      <c r="L11" s="13">
        <f t="shared" si="2"/>
        <v>75.9</v>
      </c>
    </row>
    <row r="12" s="1" customFormat="1" customHeight="1" spans="1:12">
      <c r="A12" s="8">
        <v>9</v>
      </c>
      <c r="B12" s="8" t="s">
        <v>39</v>
      </c>
      <c r="C12" s="8" t="s">
        <v>47</v>
      </c>
      <c r="D12" s="8" t="s">
        <v>48</v>
      </c>
      <c r="E12" s="8" t="s">
        <v>49</v>
      </c>
      <c r="F12" s="8" t="s">
        <v>50</v>
      </c>
      <c r="G12" s="8" t="s">
        <v>17</v>
      </c>
      <c r="H12" s="8" t="s">
        <v>50</v>
      </c>
      <c r="I12" s="13">
        <f t="shared" si="0"/>
        <v>43.35</v>
      </c>
      <c r="J12" s="13">
        <v>78.44</v>
      </c>
      <c r="K12" s="13">
        <f t="shared" si="1"/>
        <v>31.376</v>
      </c>
      <c r="L12" s="13">
        <f t="shared" si="2"/>
        <v>74.726</v>
      </c>
    </row>
    <row r="13" s="1" customFormat="1" customHeight="1" spans="1:12">
      <c r="A13" s="8">
        <v>11</v>
      </c>
      <c r="B13" s="8" t="s">
        <v>51</v>
      </c>
      <c r="C13" s="8" t="s">
        <v>52</v>
      </c>
      <c r="D13" s="8" t="s">
        <v>23</v>
      </c>
      <c r="E13" s="8" t="s">
        <v>53</v>
      </c>
      <c r="F13" s="8" t="s">
        <v>54</v>
      </c>
      <c r="G13" s="8" t="s">
        <v>17</v>
      </c>
      <c r="H13" s="8" t="s">
        <v>54</v>
      </c>
      <c r="I13" s="13">
        <f t="shared" si="0"/>
        <v>46.3</v>
      </c>
      <c r="J13" s="13">
        <v>82.7</v>
      </c>
      <c r="K13" s="13">
        <f t="shared" si="1"/>
        <v>33.08</v>
      </c>
      <c r="L13" s="13">
        <f t="shared" si="2"/>
        <v>79.38</v>
      </c>
    </row>
    <row r="14" s="1" customFormat="1" customHeight="1" spans="1:12">
      <c r="A14" s="8">
        <v>10</v>
      </c>
      <c r="B14" s="8" t="s">
        <v>51</v>
      </c>
      <c r="C14" s="8" t="s">
        <v>55</v>
      </c>
      <c r="D14" s="8" t="s">
        <v>29</v>
      </c>
      <c r="E14" s="8" t="s">
        <v>56</v>
      </c>
      <c r="F14" s="8" t="s">
        <v>57</v>
      </c>
      <c r="G14" s="8" t="s">
        <v>17</v>
      </c>
      <c r="H14" s="8" t="s">
        <v>57</v>
      </c>
      <c r="I14" s="13">
        <f t="shared" si="0"/>
        <v>46.45</v>
      </c>
      <c r="J14" s="13">
        <v>79.72</v>
      </c>
      <c r="K14" s="13">
        <f t="shared" si="1"/>
        <v>31.888</v>
      </c>
      <c r="L14" s="13">
        <f t="shared" si="2"/>
        <v>78.338</v>
      </c>
    </row>
    <row r="15" s="1" customFormat="1" customHeight="1" spans="1:12">
      <c r="A15" s="8">
        <v>12</v>
      </c>
      <c r="B15" s="8" t="s">
        <v>51</v>
      </c>
      <c r="C15" s="8" t="s">
        <v>58</v>
      </c>
      <c r="D15" s="8" t="s">
        <v>59</v>
      </c>
      <c r="E15" s="8" t="s">
        <v>49</v>
      </c>
      <c r="F15" s="8" t="s">
        <v>60</v>
      </c>
      <c r="G15" s="8" t="s">
        <v>17</v>
      </c>
      <c r="H15" s="8" t="s">
        <v>60</v>
      </c>
      <c r="I15" s="13">
        <f t="shared" si="0"/>
        <v>45.55</v>
      </c>
      <c r="J15" s="13">
        <v>78.2</v>
      </c>
      <c r="K15" s="13">
        <f t="shared" si="1"/>
        <v>31.28</v>
      </c>
      <c r="L15" s="13">
        <f t="shared" si="2"/>
        <v>76.83</v>
      </c>
    </row>
    <row r="16" s="1" customFormat="1" customHeight="1" spans="1:12">
      <c r="A16" s="8">
        <v>13</v>
      </c>
      <c r="B16" s="8" t="s">
        <v>61</v>
      </c>
      <c r="C16" s="8" t="s">
        <v>62</v>
      </c>
      <c r="D16" s="8" t="s">
        <v>63</v>
      </c>
      <c r="E16" s="8" t="s">
        <v>49</v>
      </c>
      <c r="F16" s="8" t="s">
        <v>56</v>
      </c>
      <c r="G16" s="8" t="s">
        <v>17</v>
      </c>
      <c r="H16" s="8" t="s">
        <v>56</v>
      </c>
      <c r="I16" s="13">
        <f t="shared" si="0"/>
        <v>46.75</v>
      </c>
      <c r="J16" s="13">
        <v>83.2</v>
      </c>
      <c r="K16" s="13">
        <f t="shared" si="1"/>
        <v>33.28</v>
      </c>
      <c r="L16" s="13">
        <f t="shared" si="2"/>
        <v>80.03</v>
      </c>
    </row>
    <row r="17" s="1" customFormat="1" customHeight="1" spans="1:12">
      <c r="A17" s="8">
        <v>14</v>
      </c>
      <c r="B17" s="8" t="s">
        <v>61</v>
      </c>
      <c r="C17" s="8" t="s">
        <v>64</v>
      </c>
      <c r="D17" s="8" t="s">
        <v>65</v>
      </c>
      <c r="E17" s="8" t="s">
        <v>66</v>
      </c>
      <c r="F17" s="8" t="s">
        <v>67</v>
      </c>
      <c r="G17" s="8" t="s">
        <v>17</v>
      </c>
      <c r="H17" s="8" t="s">
        <v>67</v>
      </c>
      <c r="I17" s="13">
        <f t="shared" si="0"/>
        <v>46.1</v>
      </c>
      <c r="J17" s="13">
        <v>77.2</v>
      </c>
      <c r="K17" s="13">
        <f t="shared" si="1"/>
        <v>30.88</v>
      </c>
      <c r="L17" s="13">
        <f t="shared" si="2"/>
        <v>76.98</v>
      </c>
    </row>
    <row r="18" s="1" customFormat="1" customHeight="1" spans="1:12">
      <c r="A18" s="8">
        <v>15</v>
      </c>
      <c r="B18" s="8" t="s">
        <v>61</v>
      </c>
      <c r="C18" s="8" t="s">
        <v>68</v>
      </c>
      <c r="D18" s="8" t="s">
        <v>65</v>
      </c>
      <c r="E18" s="8" t="s">
        <v>49</v>
      </c>
      <c r="F18" s="8" t="s">
        <v>69</v>
      </c>
      <c r="G18" s="8" t="s">
        <v>17</v>
      </c>
      <c r="H18" s="8" t="s">
        <v>69</v>
      </c>
      <c r="I18" s="13">
        <f t="shared" si="0"/>
        <v>44.45</v>
      </c>
      <c r="J18" s="13">
        <v>76.2</v>
      </c>
      <c r="K18" s="13">
        <f t="shared" si="1"/>
        <v>30.48</v>
      </c>
      <c r="L18" s="13">
        <f t="shared" si="2"/>
        <v>74.93</v>
      </c>
    </row>
    <row r="19" s="2" customFormat="1" customHeight="1" spans="1:12">
      <c r="A19" s="8">
        <v>16</v>
      </c>
      <c r="B19" s="8" t="s">
        <v>70</v>
      </c>
      <c r="C19" s="8" t="s">
        <v>71</v>
      </c>
      <c r="D19" s="8" t="s">
        <v>72</v>
      </c>
      <c r="E19" s="8" t="s">
        <v>66</v>
      </c>
      <c r="F19" s="8" t="s">
        <v>42</v>
      </c>
      <c r="G19" s="8" t="s">
        <v>17</v>
      </c>
      <c r="H19" s="8" t="s">
        <v>42</v>
      </c>
      <c r="I19" s="13">
        <f t="shared" si="0"/>
        <v>47</v>
      </c>
      <c r="J19" s="13">
        <v>80.06</v>
      </c>
      <c r="K19" s="13">
        <f t="shared" si="1"/>
        <v>32.024</v>
      </c>
      <c r="L19" s="13">
        <f t="shared" si="2"/>
        <v>79.024</v>
      </c>
    </row>
    <row r="20" s="1" customFormat="1" customHeight="1" spans="1:12">
      <c r="A20" s="8">
        <v>17</v>
      </c>
      <c r="B20" s="8" t="s">
        <v>70</v>
      </c>
      <c r="C20" s="8" t="s">
        <v>73</v>
      </c>
      <c r="D20" s="8" t="s">
        <v>74</v>
      </c>
      <c r="E20" s="8" t="s">
        <v>75</v>
      </c>
      <c r="F20" s="8" t="s">
        <v>76</v>
      </c>
      <c r="G20" s="8" t="s">
        <v>17</v>
      </c>
      <c r="H20" s="8" t="s">
        <v>76</v>
      </c>
      <c r="I20" s="13">
        <f t="shared" si="0"/>
        <v>47.55</v>
      </c>
      <c r="J20" s="13">
        <v>77.6</v>
      </c>
      <c r="K20" s="13">
        <f t="shared" si="1"/>
        <v>31.04</v>
      </c>
      <c r="L20" s="13">
        <f t="shared" si="2"/>
        <v>78.59</v>
      </c>
    </row>
    <row r="21" s="1" customFormat="1" customHeight="1" spans="1:12">
      <c r="A21" s="8">
        <v>18</v>
      </c>
      <c r="B21" s="9" t="s">
        <v>70</v>
      </c>
      <c r="C21" s="9" t="s">
        <v>77</v>
      </c>
      <c r="D21" s="9" t="s">
        <v>78</v>
      </c>
      <c r="E21" s="9" t="s">
        <v>79</v>
      </c>
      <c r="F21" s="9" t="s">
        <v>80</v>
      </c>
      <c r="G21" s="9" t="s">
        <v>17</v>
      </c>
      <c r="H21" s="9" t="s">
        <v>80</v>
      </c>
      <c r="I21" s="14">
        <f t="shared" si="0"/>
        <v>47.1</v>
      </c>
      <c r="J21" s="14">
        <v>0</v>
      </c>
      <c r="K21" s="13">
        <v>0</v>
      </c>
      <c r="L21" s="13">
        <f t="shared" si="2"/>
        <v>47.1</v>
      </c>
    </row>
    <row r="22" s="1" customFormat="1" customHeight="1" spans="1:12">
      <c r="A22" s="8">
        <v>19</v>
      </c>
      <c r="B22" s="8" t="s">
        <v>81</v>
      </c>
      <c r="C22" s="8" t="s">
        <v>82</v>
      </c>
      <c r="D22" s="8" t="s">
        <v>20</v>
      </c>
      <c r="E22" s="8" t="s">
        <v>33</v>
      </c>
      <c r="F22" s="8" t="s">
        <v>83</v>
      </c>
      <c r="G22" s="8" t="s">
        <v>17</v>
      </c>
      <c r="H22" s="8" t="s">
        <v>83</v>
      </c>
      <c r="I22" s="13">
        <f t="shared" ref="I22:I67" si="3">H22/1.2*0.6</f>
        <v>42.95</v>
      </c>
      <c r="J22" s="13">
        <v>83.14</v>
      </c>
      <c r="K22" s="13">
        <f t="shared" ref="K22:K67" si="4">J22*0.4</f>
        <v>33.256</v>
      </c>
      <c r="L22" s="13">
        <f t="shared" ref="L22:L67" si="5">K22+I22</f>
        <v>76.206</v>
      </c>
    </row>
    <row r="23" s="1" customFormat="1" customHeight="1" spans="1:12">
      <c r="A23" s="8">
        <v>20</v>
      </c>
      <c r="B23" s="8" t="s">
        <v>81</v>
      </c>
      <c r="C23" s="8" t="s">
        <v>84</v>
      </c>
      <c r="D23" s="8" t="s">
        <v>21</v>
      </c>
      <c r="E23" s="8" t="s">
        <v>65</v>
      </c>
      <c r="F23" s="8" t="s">
        <v>85</v>
      </c>
      <c r="G23" s="8" t="s">
        <v>17</v>
      </c>
      <c r="H23" s="8" t="s">
        <v>85</v>
      </c>
      <c r="I23" s="13">
        <f t="shared" si="3"/>
        <v>37.8</v>
      </c>
      <c r="J23" s="13">
        <v>0</v>
      </c>
      <c r="K23" s="13">
        <f t="shared" si="4"/>
        <v>0</v>
      </c>
      <c r="L23" s="13">
        <f t="shared" si="5"/>
        <v>37.8</v>
      </c>
    </row>
    <row r="24" s="1" customFormat="1" customHeight="1" spans="1:12">
      <c r="A24" s="8">
        <v>22</v>
      </c>
      <c r="B24" s="9" t="s">
        <v>86</v>
      </c>
      <c r="C24" s="9" t="s">
        <v>87</v>
      </c>
      <c r="D24" s="9" t="s">
        <v>88</v>
      </c>
      <c r="E24" s="9" t="s">
        <v>89</v>
      </c>
      <c r="F24" s="9" t="s">
        <v>90</v>
      </c>
      <c r="G24" s="9">
        <v>2</v>
      </c>
      <c r="H24" s="10">
        <v>87.4</v>
      </c>
      <c r="I24" s="13">
        <f t="shared" si="3"/>
        <v>43.7</v>
      </c>
      <c r="J24" s="14">
        <v>85.72</v>
      </c>
      <c r="K24" s="13">
        <f t="shared" si="4"/>
        <v>34.288</v>
      </c>
      <c r="L24" s="13">
        <f t="shared" si="5"/>
        <v>77.988</v>
      </c>
    </row>
    <row r="25" s="2" customFormat="1" customHeight="1" spans="1:12">
      <c r="A25" s="8">
        <v>21</v>
      </c>
      <c r="B25" s="8" t="s">
        <v>86</v>
      </c>
      <c r="C25" s="8" t="s">
        <v>91</v>
      </c>
      <c r="D25" s="8" t="s">
        <v>92</v>
      </c>
      <c r="E25" s="8" t="s">
        <v>63</v>
      </c>
      <c r="F25" s="8" t="s">
        <v>74</v>
      </c>
      <c r="G25" s="8" t="s">
        <v>17</v>
      </c>
      <c r="H25" s="8" t="s">
        <v>74</v>
      </c>
      <c r="I25" s="13">
        <f t="shared" si="3"/>
        <v>44.25</v>
      </c>
      <c r="J25" s="13">
        <v>83.14</v>
      </c>
      <c r="K25" s="13">
        <f t="shared" si="4"/>
        <v>33.256</v>
      </c>
      <c r="L25" s="13">
        <f t="shared" si="5"/>
        <v>77.506</v>
      </c>
    </row>
    <row r="26" s="1" customFormat="1" customHeight="1" spans="1:12">
      <c r="A26" s="8">
        <v>23</v>
      </c>
      <c r="B26" s="8" t="s">
        <v>86</v>
      </c>
      <c r="C26" s="8" t="s">
        <v>93</v>
      </c>
      <c r="D26" s="8" t="s">
        <v>94</v>
      </c>
      <c r="E26" s="8" t="s">
        <v>95</v>
      </c>
      <c r="F26" s="8" t="s">
        <v>96</v>
      </c>
      <c r="G26" s="8" t="s">
        <v>17</v>
      </c>
      <c r="H26" s="8" t="s">
        <v>96</v>
      </c>
      <c r="I26" s="13">
        <f t="shared" si="3"/>
        <v>42</v>
      </c>
      <c r="J26" s="13">
        <v>79.84</v>
      </c>
      <c r="K26" s="13">
        <f t="shared" si="4"/>
        <v>31.936</v>
      </c>
      <c r="L26" s="13">
        <f t="shared" si="5"/>
        <v>73.936</v>
      </c>
    </row>
    <row r="27" s="1" customFormat="1" customHeight="1" spans="1:12">
      <c r="A27" s="8">
        <v>24</v>
      </c>
      <c r="B27" s="8" t="s">
        <v>97</v>
      </c>
      <c r="C27" s="8" t="s">
        <v>98</v>
      </c>
      <c r="D27" s="8" t="s">
        <v>88</v>
      </c>
      <c r="E27" s="8" t="s">
        <v>66</v>
      </c>
      <c r="F27" s="8" t="s">
        <v>45</v>
      </c>
      <c r="G27" s="8" t="s">
        <v>17</v>
      </c>
      <c r="H27" s="8" t="s">
        <v>45</v>
      </c>
      <c r="I27" s="13">
        <f t="shared" si="3"/>
        <v>47.5</v>
      </c>
      <c r="J27" s="13">
        <v>82.04</v>
      </c>
      <c r="K27" s="13">
        <f t="shared" si="4"/>
        <v>32.816</v>
      </c>
      <c r="L27" s="13">
        <f t="shared" si="5"/>
        <v>80.316</v>
      </c>
    </row>
    <row r="28" s="1" customFormat="1" customHeight="1" spans="1:12">
      <c r="A28" s="8">
        <v>25</v>
      </c>
      <c r="B28" s="8" t="s">
        <v>97</v>
      </c>
      <c r="C28" s="8" t="s">
        <v>99</v>
      </c>
      <c r="D28" s="8" t="s">
        <v>96</v>
      </c>
      <c r="E28" s="8" t="s">
        <v>78</v>
      </c>
      <c r="F28" s="8" t="s">
        <v>100</v>
      </c>
      <c r="G28" s="8" t="s">
        <v>17</v>
      </c>
      <c r="H28" s="8" t="s">
        <v>100</v>
      </c>
      <c r="I28" s="13">
        <f t="shared" si="3"/>
        <v>43.8</v>
      </c>
      <c r="J28" s="13">
        <v>77.94</v>
      </c>
      <c r="K28" s="13">
        <f t="shared" si="4"/>
        <v>31.176</v>
      </c>
      <c r="L28" s="13">
        <f t="shared" si="5"/>
        <v>74.976</v>
      </c>
    </row>
    <row r="29" s="1" customFormat="1" customHeight="1" spans="1:12">
      <c r="A29" s="8">
        <v>26</v>
      </c>
      <c r="B29" s="8" t="s">
        <v>97</v>
      </c>
      <c r="C29" s="8" t="s">
        <v>101</v>
      </c>
      <c r="D29" s="8" t="s">
        <v>65</v>
      </c>
      <c r="E29" s="8" t="s">
        <v>78</v>
      </c>
      <c r="F29" s="8" t="s">
        <v>102</v>
      </c>
      <c r="G29" s="8" t="s">
        <v>17</v>
      </c>
      <c r="H29" s="8" t="s">
        <v>102</v>
      </c>
      <c r="I29" s="13">
        <f t="shared" si="3"/>
        <v>42.8</v>
      </c>
      <c r="J29" s="13">
        <v>79.46</v>
      </c>
      <c r="K29" s="13">
        <f t="shared" si="4"/>
        <v>31.784</v>
      </c>
      <c r="L29" s="13">
        <f t="shared" si="5"/>
        <v>74.584</v>
      </c>
    </row>
    <row r="30" s="1" customFormat="1" customHeight="1" spans="1:12">
      <c r="A30" s="8">
        <v>27</v>
      </c>
      <c r="B30" s="8" t="s">
        <v>103</v>
      </c>
      <c r="C30" s="8" t="s">
        <v>104</v>
      </c>
      <c r="D30" s="8" t="s">
        <v>105</v>
      </c>
      <c r="E30" s="8" t="s">
        <v>45</v>
      </c>
      <c r="F30" s="8" t="s">
        <v>67</v>
      </c>
      <c r="G30" s="8" t="s">
        <v>17</v>
      </c>
      <c r="H30" s="8" t="s">
        <v>67</v>
      </c>
      <c r="I30" s="13">
        <f t="shared" si="3"/>
        <v>46.1</v>
      </c>
      <c r="J30" s="13">
        <v>84.1</v>
      </c>
      <c r="K30" s="13">
        <f t="shared" si="4"/>
        <v>33.64</v>
      </c>
      <c r="L30" s="13">
        <f t="shared" si="5"/>
        <v>79.74</v>
      </c>
    </row>
    <row r="31" s="1" customFormat="1" customHeight="1" spans="1:12">
      <c r="A31" s="8">
        <v>28</v>
      </c>
      <c r="B31" s="8" t="s">
        <v>103</v>
      </c>
      <c r="C31" s="8" t="s">
        <v>106</v>
      </c>
      <c r="D31" s="8" t="s">
        <v>14</v>
      </c>
      <c r="E31" s="8" t="s">
        <v>63</v>
      </c>
      <c r="F31" s="8" t="s">
        <v>107</v>
      </c>
      <c r="G31" s="8" t="s">
        <v>17</v>
      </c>
      <c r="H31" s="8" t="s">
        <v>107</v>
      </c>
      <c r="I31" s="13">
        <f t="shared" si="3"/>
        <v>43.45</v>
      </c>
      <c r="J31" s="13">
        <v>84.52</v>
      </c>
      <c r="K31" s="13">
        <f t="shared" si="4"/>
        <v>33.808</v>
      </c>
      <c r="L31" s="13">
        <f t="shared" si="5"/>
        <v>77.258</v>
      </c>
    </row>
    <row r="32" s="1" customFormat="1" customHeight="1" spans="1:12">
      <c r="A32" s="8">
        <v>29</v>
      </c>
      <c r="B32" s="8" t="s">
        <v>108</v>
      </c>
      <c r="C32" s="8" t="s">
        <v>109</v>
      </c>
      <c r="D32" s="8" t="s">
        <v>41</v>
      </c>
      <c r="E32" s="8" t="s">
        <v>79</v>
      </c>
      <c r="F32" s="8" t="s">
        <v>110</v>
      </c>
      <c r="G32" s="8" t="s">
        <v>17</v>
      </c>
      <c r="H32" s="8" t="s">
        <v>110</v>
      </c>
      <c r="I32" s="13">
        <f t="shared" si="3"/>
        <v>46.9</v>
      </c>
      <c r="J32" s="13">
        <v>83.4</v>
      </c>
      <c r="K32" s="13">
        <f t="shared" si="4"/>
        <v>33.36</v>
      </c>
      <c r="L32" s="13">
        <f t="shared" si="5"/>
        <v>80.26</v>
      </c>
    </row>
    <row r="33" s="1" customFormat="1" customHeight="1" spans="1:12">
      <c r="A33" s="8">
        <v>30</v>
      </c>
      <c r="B33" s="8" t="s">
        <v>108</v>
      </c>
      <c r="C33" s="8" t="s">
        <v>111</v>
      </c>
      <c r="D33" s="8" t="s">
        <v>92</v>
      </c>
      <c r="E33" s="8" t="s">
        <v>41</v>
      </c>
      <c r="F33" s="8" t="s">
        <v>100</v>
      </c>
      <c r="G33" s="8" t="s">
        <v>17</v>
      </c>
      <c r="H33" s="8" t="s">
        <v>100</v>
      </c>
      <c r="I33" s="13">
        <f t="shared" si="3"/>
        <v>43.8</v>
      </c>
      <c r="J33" s="13">
        <v>77.1</v>
      </c>
      <c r="K33" s="13">
        <f t="shared" si="4"/>
        <v>30.84</v>
      </c>
      <c r="L33" s="13">
        <f t="shared" si="5"/>
        <v>74.64</v>
      </c>
    </row>
    <row r="34" s="1" customFormat="1" customHeight="1" spans="1:12">
      <c r="A34" s="8">
        <v>31</v>
      </c>
      <c r="B34" s="8" t="s">
        <v>108</v>
      </c>
      <c r="C34" s="8" t="s">
        <v>112</v>
      </c>
      <c r="D34" s="8" t="s">
        <v>65</v>
      </c>
      <c r="E34" s="8" t="s">
        <v>113</v>
      </c>
      <c r="F34" s="8" t="s">
        <v>114</v>
      </c>
      <c r="G34" s="8" t="s">
        <v>17</v>
      </c>
      <c r="H34" s="8" t="s">
        <v>114</v>
      </c>
      <c r="I34" s="13">
        <f t="shared" si="3"/>
        <v>43.25</v>
      </c>
      <c r="J34" s="13">
        <v>0</v>
      </c>
      <c r="K34" s="13">
        <f t="shared" si="4"/>
        <v>0</v>
      </c>
      <c r="L34" s="13">
        <f t="shared" si="5"/>
        <v>43.25</v>
      </c>
    </row>
    <row r="35" s="1" customFormat="1" customHeight="1" spans="1:12">
      <c r="A35" s="8">
        <v>33</v>
      </c>
      <c r="B35" s="8" t="s">
        <v>115</v>
      </c>
      <c r="C35" s="8" t="s">
        <v>116</v>
      </c>
      <c r="D35" s="8" t="s">
        <v>59</v>
      </c>
      <c r="E35" s="8" t="s">
        <v>117</v>
      </c>
      <c r="F35" s="8" t="s">
        <v>118</v>
      </c>
      <c r="G35" s="8" t="s">
        <v>17</v>
      </c>
      <c r="H35" s="8" t="s">
        <v>118</v>
      </c>
      <c r="I35" s="13">
        <f t="shared" si="3"/>
        <v>44.8</v>
      </c>
      <c r="J35" s="13">
        <v>83.8</v>
      </c>
      <c r="K35" s="13">
        <f t="shared" si="4"/>
        <v>33.52</v>
      </c>
      <c r="L35" s="13">
        <f t="shared" si="5"/>
        <v>78.32</v>
      </c>
    </row>
    <row r="36" s="1" customFormat="1" customHeight="1" spans="1:12">
      <c r="A36" s="8">
        <v>32</v>
      </c>
      <c r="B36" s="8" t="s">
        <v>115</v>
      </c>
      <c r="C36" s="8" t="s">
        <v>119</v>
      </c>
      <c r="D36" s="8" t="s">
        <v>120</v>
      </c>
      <c r="E36" s="8" t="s">
        <v>56</v>
      </c>
      <c r="F36" s="8" t="s">
        <v>60</v>
      </c>
      <c r="G36" s="8" t="s">
        <v>17</v>
      </c>
      <c r="H36" s="8" t="s">
        <v>60</v>
      </c>
      <c r="I36" s="13">
        <f t="shared" si="3"/>
        <v>45.55</v>
      </c>
      <c r="J36" s="13">
        <v>81.62</v>
      </c>
      <c r="K36" s="13">
        <f t="shared" si="4"/>
        <v>32.648</v>
      </c>
      <c r="L36" s="13">
        <f t="shared" si="5"/>
        <v>78.198</v>
      </c>
    </row>
    <row r="37" s="2" customFormat="1" customHeight="1" spans="1:12">
      <c r="A37" s="8">
        <v>34</v>
      </c>
      <c r="B37" s="9" t="s">
        <v>115</v>
      </c>
      <c r="C37" s="9" t="s">
        <v>121</v>
      </c>
      <c r="D37" s="9" t="s">
        <v>30</v>
      </c>
      <c r="E37" s="9" t="s">
        <v>117</v>
      </c>
      <c r="F37" s="9" t="s">
        <v>122</v>
      </c>
      <c r="G37" s="9" t="s">
        <v>17</v>
      </c>
      <c r="H37" s="9" t="s">
        <v>122</v>
      </c>
      <c r="I37" s="13">
        <f t="shared" si="3"/>
        <v>44.1</v>
      </c>
      <c r="J37" s="14">
        <v>79.38</v>
      </c>
      <c r="K37" s="13">
        <f t="shared" si="4"/>
        <v>31.752</v>
      </c>
      <c r="L37" s="13">
        <f t="shared" si="5"/>
        <v>75.852</v>
      </c>
    </row>
    <row r="38" s="1" customFormat="1" customHeight="1" spans="1:12">
      <c r="A38" s="8">
        <v>35</v>
      </c>
      <c r="B38" s="8" t="s">
        <v>123</v>
      </c>
      <c r="C38" s="8" t="s">
        <v>124</v>
      </c>
      <c r="D38" s="8" t="s">
        <v>95</v>
      </c>
      <c r="E38" s="8" t="s">
        <v>125</v>
      </c>
      <c r="F38" s="8" t="s">
        <v>126</v>
      </c>
      <c r="G38" s="8" t="s">
        <v>17</v>
      </c>
      <c r="H38" s="8" t="s">
        <v>126</v>
      </c>
      <c r="I38" s="13">
        <f t="shared" si="3"/>
        <v>44.7</v>
      </c>
      <c r="J38" s="13">
        <v>80.66</v>
      </c>
      <c r="K38" s="13">
        <f t="shared" si="4"/>
        <v>32.264</v>
      </c>
      <c r="L38" s="13">
        <f t="shared" si="5"/>
        <v>76.964</v>
      </c>
    </row>
    <row r="39" s="1" customFormat="1" customHeight="1" spans="1:12">
      <c r="A39" s="8">
        <v>36</v>
      </c>
      <c r="B39" s="8" t="s">
        <v>123</v>
      </c>
      <c r="C39" s="8" t="s">
        <v>127</v>
      </c>
      <c r="D39" s="8" t="s">
        <v>128</v>
      </c>
      <c r="E39" s="8" t="s">
        <v>59</v>
      </c>
      <c r="F39" s="8" t="s">
        <v>129</v>
      </c>
      <c r="G39" s="8" t="s">
        <v>17</v>
      </c>
      <c r="H39" s="8" t="s">
        <v>129</v>
      </c>
      <c r="I39" s="13">
        <f t="shared" si="3"/>
        <v>41.35</v>
      </c>
      <c r="J39" s="13">
        <v>69.18</v>
      </c>
      <c r="K39" s="13">
        <f t="shared" si="4"/>
        <v>27.672</v>
      </c>
      <c r="L39" s="13">
        <f t="shared" si="5"/>
        <v>69.022</v>
      </c>
    </row>
    <row r="40" s="1" customFormat="1" customHeight="1" spans="1:12">
      <c r="A40" s="8">
        <v>37</v>
      </c>
      <c r="B40" s="8" t="s">
        <v>123</v>
      </c>
      <c r="C40" s="8" t="s">
        <v>130</v>
      </c>
      <c r="D40" s="8" t="s">
        <v>131</v>
      </c>
      <c r="E40" s="8" t="s">
        <v>92</v>
      </c>
      <c r="F40" s="8" t="s">
        <v>132</v>
      </c>
      <c r="G40" s="8" t="s">
        <v>17</v>
      </c>
      <c r="H40" s="8" t="s">
        <v>132</v>
      </c>
      <c r="I40" s="13">
        <f t="shared" si="3"/>
        <v>39.25</v>
      </c>
      <c r="J40" s="13">
        <v>70.48</v>
      </c>
      <c r="K40" s="13">
        <f t="shared" si="4"/>
        <v>28.192</v>
      </c>
      <c r="L40" s="13">
        <f t="shared" si="5"/>
        <v>67.442</v>
      </c>
    </row>
    <row r="41" s="1" customFormat="1" customHeight="1" spans="1:12">
      <c r="A41" s="8">
        <v>38</v>
      </c>
      <c r="B41" s="8" t="s">
        <v>133</v>
      </c>
      <c r="C41" s="8" t="s">
        <v>134</v>
      </c>
      <c r="D41" s="8" t="s">
        <v>36</v>
      </c>
      <c r="E41" s="8" t="s">
        <v>135</v>
      </c>
      <c r="F41" s="8" t="s">
        <v>136</v>
      </c>
      <c r="G41" s="8" t="s">
        <v>17</v>
      </c>
      <c r="H41" s="8" t="s">
        <v>136</v>
      </c>
      <c r="I41" s="13">
        <f t="shared" si="3"/>
        <v>36.5</v>
      </c>
      <c r="J41" s="13">
        <v>75.6</v>
      </c>
      <c r="K41" s="13">
        <f t="shared" si="4"/>
        <v>30.24</v>
      </c>
      <c r="L41" s="13">
        <f t="shared" si="5"/>
        <v>66.74</v>
      </c>
    </row>
    <row r="42" s="1" customFormat="1" customHeight="1" spans="1:12">
      <c r="A42" s="8">
        <v>40</v>
      </c>
      <c r="B42" s="8" t="s">
        <v>137</v>
      </c>
      <c r="C42" s="8" t="s">
        <v>138</v>
      </c>
      <c r="D42" s="8" t="s">
        <v>136</v>
      </c>
      <c r="E42" s="8" t="s">
        <v>117</v>
      </c>
      <c r="F42" s="8" t="s">
        <v>89</v>
      </c>
      <c r="G42" s="8" t="s">
        <v>17</v>
      </c>
      <c r="H42" s="8" t="s">
        <v>89</v>
      </c>
      <c r="I42" s="13">
        <f t="shared" si="3"/>
        <v>42.5</v>
      </c>
      <c r="J42" s="13">
        <v>83.2</v>
      </c>
      <c r="K42" s="13">
        <f t="shared" si="4"/>
        <v>33.28</v>
      </c>
      <c r="L42" s="13">
        <f t="shared" si="5"/>
        <v>75.78</v>
      </c>
    </row>
    <row r="43" s="1" customFormat="1" customHeight="1" spans="1:12">
      <c r="A43" s="8">
        <v>39</v>
      </c>
      <c r="B43" s="8" t="s">
        <v>137</v>
      </c>
      <c r="C43" s="8" t="s">
        <v>139</v>
      </c>
      <c r="D43" s="8" t="s">
        <v>132</v>
      </c>
      <c r="E43" s="8" t="s">
        <v>140</v>
      </c>
      <c r="F43" s="8" t="s">
        <v>41</v>
      </c>
      <c r="G43" s="8" t="s">
        <v>17</v>
      </c>
      <c r="H43" s="8" t="s">
        <v>41</v>
      </c>
      <c r="I43" s="13">
        <f t="shared" si="3"/>
        <v>44.5</v>
      </c>
      <c r="J43" s="13">
        <v>75.2</v>
      </c>
      <c r="K43" s="13">
        <f t="shared" si="4"/>
        <v>30.08</v>
      </c>
      <c r="L43" s="13">
        <f t="shared" si="5"/>
        <v>74.58</v>
      </c>
    </row>
    <row r="44" s="1" customFormat="1" customHeight="1" spans="1:12">
      <c r="A44" s="8">
        <v>41</v>
      </c>
      <c r="B44" s="8" t="s">
        <v>141</v>
      </c>
      <c r="C44" s="8" t="s">
        <v>142</v>
      </c>
      <c r="D44" s="8" t="s">
        <v>143</v>
      </c>
      <c r="E44" s="8" t="s">
        <v>14</v>
      </c>
      <c r="F44" s="8" t="s">
        <v>144</v>
      </c>
      <c r="G44" s="8" t="s">
        <v>17</v>
      </c>
      <c r="H44" s="8" t="s">
        <v>144</v>
      </c>
      <c r="I44" s="13">
        <f t="shared" si="3"/>
        <v>39.95</v>
      </c>
      <c r="J44" s="13">
        <v>82.4</v>
      </c>
      <c r="K44" s="13">
        <f t="shared" si="4"/>
        <v>32.96</v>
      </c>
      <c r="L44" s="13">
        <f t="shared" si="5"/>
        <v>72.91</v>
      </c>
    </row>
    <row r="45" s="1" customFormat="1" customHeight="1" spans="1:12">
      <c r="A45" s="8">
        <v>42</v>
      </c>
      <c r="B45" s="8" t="s">
        <v>141</v>
      </c>
      <c r="C45" s="8" t="s">
        <v>145</v>
      </c>
      <c r="D45" s="8" t="s">
        <v>92</v>
      </c>
      <c r="E45" s="8" t="s">
        <v>48</v>
      </c>
      <c r="F45" s="8" t="s">
        <v>146</v>
      </c>
      <c r="G45" s="8" t="s">
        <v>17</v>
      </c>
      <c r="H45" s="8" t="s">
        <v>146</v>
      </c>
      <c r="I45" s="13">
        <f t="shared" si="3"/>
        <v>39.15</v>
      </c>
      <c r="J45" s="13">
        <v>82.06</v>
      </c>
      <c r="K45" s="13">
        <f t="shared" si="4"/>
        <v>32.824</v>
      </c>
      <c r="L45" s="13">
        <f t="shared" si="5"/>
        <v>71.974</v>
      </c>
    </row>
    <row r="46" s="1" customFormat="1" customHeight="1" spans="1:12">
      <c r="A46" s="8">
        <v>43</v>
      </c>
      <c r="B46" s="8" t="s">
        <v>141</v>
      </c>
      <c r="C46" s="8" t="s">
        <v>147</v>
      </c>
      <c r="D46" s="8" t="s">
        <v>15</v>
      </c>
      <c r="E46" s="8" t="s">
        <v>65</v>
      </c>
      <c r="F46" s="8" t="s">
        <v>148</v>
      </c>
      <c r="G46" s="8" t="s">
        <v>17</v>
      </c>
      <c r="H46" s="8" t="s">
        <v>148</v>
      </c>
      <c r="I46" s="13">
        <f t="shared" si="3"/>
        <v>38.6</v>
      </c>
      <c r="J46" s="13">
        <v>80.74</v>
      </c>
      <c r="K46" s="13">
        <f t="shared" si="4"/>
        <v>32.296</v>
      </c>
      <c r="L46" s="13">
        <f t="shared" si="5"/>
        <v>70.896</v>
      </c>
    </row>
    <row r="47" s="1" customFormat="1" customHeight="1" spans="1:12">
      <c r="A47" s="8">
        <v>44</v>
      </c>
      <c r="B47" s="8" t="s">
        <v>149</v>
      </c>
      <c r="C47" s="8" t="s">
        <v>150</v>
      </c>
      <c r="D47" s="8" t="s">
        <v>105</v>
      </c>
      <c r="E47" s="8" t="s">
        <v>49</v>
      </c>
      <c r="F47" s="8" t="s">
        <v>151</v>
      </c>
      <c r="G47" s="8" t="s">
        <v>17</v>
      </c>
      <c r="H47" s="8" t="s">
        <v>151</v>
      </c>
      <c r="I47" s="13">
        <f t="shared" si="3"/>
        <v>46.25</v>
      </c>
      <c r="J47" s="13">
        <v>76.74</v>
      </c>
      <c r="K47" s="13">
        <f t="shared" si="4"/>
        <v>30.696</v>
      </c>
      <c r="L47" s="13">
        <f t="shared" si="5"/>
        <v>76.946</v>
      </c>
    </row>
    <row r="48" s="1" customFormat="1" customHeight="1" spans="1:12">
      <c r="A48" s="8">
        <v>46</v>
      </c>
      <c r="B48" s="8" t="s">
        <v>149</v>
      </c>
      <c r="C48" s="8" t="s">
        <v>152</v>
      </c>
      <c r="D48" s="8" t="s">
        <v>153</v>
      </c>
      <c r="E48" s="8" t="s">
        <v>78</v>
      </c>
      <c r="F48" s="8" t="s">
        <v>154</v>
      </c>
      <c r="G48" s="8" t="s">
        <v>17</v>
      </c>
      <c r="H48" s="8" t="s">
        <v>154</v>
      </c>
      <c r="I48" s="13">
        <f t="shared" si="3"/>
        <v>43.4</v>
      </c>
      <c r="J48" s="13">
        <v>79.96</v>
      </c>
      <c r="K48" s="13">
        <f t="shared" si="4"/>
        <v>31.984</v>
      </c>
      <c r="L48" s="13">
        <f t="shared" si="5"/>
        <v>75.384</v>
      </c>
    </row>
    <row r="49" s="1" customFormat="1" customHeight="1" spans="1:12">
      <c r="A49" s="8">
        <v>45</v>
      </c>
      <c r="B49" s="8" t="s">
        <v>149</v>
      </c>
      <c r="C49" s="8" t="s">
        <v>155</v>
      </c>
      <c r="D49" s="8" t="s">
        <v>143</v>
      </c>
      <c r="E49" s="8" t="s">
        <v>79</v>
      </c>
      <c r="F49" s="8" t="s">
        <v>156</v>
      </c>
      <c r="G49" s="8" t="s">
        <v>17</v>
      </c>
      <c r="H49" s="8" t="s">
        <v>156</v>
      </c>
      <c r="I49" s="13">
        <f t="shared" si="3"/>
        <v>44.6</v>
      </c>
      <c r="J49" s="13">
        <v>76.04</v>
      </c>
      <c r="K49" s="13">
        <f t="shared" si="4"/>
        <v>30.416</v>
      </c>
      <c r="L49" s="13">
        <f t="shared" si="5"/>
        <v>75.016</v>
      </c>
    </row>
    <row r="50" s="1" customFormat="1" customHeight="1" spans="1:12">
      <c r="A50" s="8">
        <v>47</v>
      </c>
      <c r="B50" s="8" t="s">
        <v>157</v>
      </c>
      <c r="C50" s="8" t="s">
        <v>158</v>
      </c>
      <c r="D50" s="8" t="s">
        <v>153</v>
      </c>
      <c r="E50" s="8" t="s">
        <v>96</v>
      </c>
      <c r="F50" s="8" t="s">
        <v>159</v>
      </c>
      <c r="G50" s="8" t="s">
        <v>17</v>
      </c>
      <c r="H50" s="8" t="s">
        <v>159</v>
      </c>
      <c r="I50" s="13">
        <f t="shared" si="3"/>
        <v>41.6</v>
      </c>
      <c r="J50" s="13">
        <v>84.94</v>
      </c>
      <c r="K50" s="13">
        <f t="shared" si="4"/>
        <v>33.976</v>
      </c>
      <c r="L50" s="13">
        <f t="shared" si="5"/>
        <v>75.576</v>
      </c>
    </row>
    <row r="51" s="1" customFormat="1" customHeight="1" spans="1:12">
      <c r="A51" s="8">
        <v>48</v>
      </c>
      <c r="B51" s="8" t="s">
        <v>157</v>
      </c>
      <c r="C51" s="8" t="s">
        <v>160</v>
      </c>
      <c r="D51" s="8" t="s">
        <v>63</v>
      </c>
      <c r="E51" s="8" t="s">
        <v>37</v>
      </c>
      <c r="F51" s="8" t="s">
        <v>161</v>
      </c>
      <c r="G51" s="8" t="s">
        <v>17</v>
      </c>
      <c r="H51" s="8" t="s">
        <v>161</v>
      </c>
      <c r="I51" s="13">
        <f t="shared" si="3"/>
        <v>40.3</v>
      </c>
      <c r="J51" s="13">
        <v>85.16</v>
      </c>
      <c r="K51" s="13">
        <f t="shared" si="4"/>
        <v>34.064</v>
      </c>
      <c r="L51" s="13">
        <f t="shared" si="5"/>
        <v>74.364</v>
      </c>
    </row>
    <row r="52" s="1" customFormat="1" customHeight="1" spans="1:12">
      <c r="A52" s="8">
        <v>49</v>
      </c>
      <c r="B52" s="8" t="s">
        <v>157</v>
      </c>
      <c r="C52" s="8" t="s">
        <v>162</v>
      </c>
      <c r="D52" s="8" t="s">
        <v>163</v>
      </c>
      <c r="E52" s="8" t="s">
        <v>65</v>
      </c>
      <c r="F52" s="8" t="s">
        <v>164</v>
      </c>
      <c r="G52" s="8" t="s">
        <v>17</v>
      </c>
      <c r="H52" s="8" t="s">
        <v>164</v>
      </c>
      <c r="I52" s="13">
        <f t="shared" si="3"/>
        <v>37.6</v>
      </c>
      <c r="J52" s="13">
        <v>82.04</v>
      </c>
      <c r="K52" s="13">
        <f t="shared" si="4"/>
        <v>32.816</v>
      </c>
      <c r="L52" s="13">
        <f t="shared" si="5"/>
        <v>70.416</v>
      </c>
    </row>
    <row r="53" s="1" customFormat="1" customHeight="1" spans="1:12">
      <c r="A53" s="8">
        <v>50</v>
      </c>
      <c r="B53" s="8" t="s">
        <v>165</v>
      </c>
      <c r="C53" s="8" t="s">
        <v>166</v>
      </c>
      <c r="D53" s="8" t="s">
        <v>92</v>
      </c>
      <c r="E53" s="8" t="s">
        <v>79</v>
      </c>
      <c r="F53" s="8" t="s">
        <v>167</v>
      </c>
      <c r="G53" s="8" t="s">
        <v>17</v>
      </c>
      <c r="H53" s="8" t="s">
        <v>167</v>
      </c>
      <c r="I53" s="13">
        <f t="shared" si="3"/>
        <v>46.2</v>
      </c>
      <c r="J53" s="13">
        <v>82.16</v>
      </c>
      <c r="K53" s="13">
        <f t="shared" si="4"/>
        <v>32.864</v>
      </c>
      <c r="L53" s="13">
        <f t="shared" si="5"/>
        <v>79.064</v>
      </c>
    </row>
    <row r="54" s="1" customFormat="1" customHeight="1" spans="1:12">
      <c r="A54" s="8">
        <v>51</v>
      </c>
      <c r="B54" s="8" t="s">
        <v>165</v>
      </c>
      <c r="C54" s="8" t="s">
        <v>168</v>
      </c>
      <c r="D54" s="8" t="s">
        <v>169</v>
      </c>
      <c r="E54" s="8" t="s">
        <v>29</v>
      </c>
      <c r="F54" s="8" t="s">
        <v>102</v>
      </c>
      <c r="G54" s="8" t="s">
        <v>17</v>
      </c>
      <c r="H54" s="8" t="s">
        <v>102</v>
      </c>
      <c r="I54" s="13">
        <f t="shared" si="3"/>
        <v>42.8</v>
      </c>
      <c r="J54" s="13">
        <v>81.1</v>
      </c>
      <c r="K54" s="13">
        <f t="shared" si="4"/>
        <v>32.44</v>
      </c>
      <c r="L54" s="13">
        <f t="shared" si="5"/>
        <v>75.24</v>
      </c>
    </row>
    <row r="55" s="2" customFormat="1" customHeight="1" spans="1:12">
      <c r="A55" s="8">
        <v>52</v>
      </c>
      <c r="B55" s="9" t="s">
        <v>165</v>
      </c>
      <c r="C55" s="9" t="s">
        <v>170</v>
      </c>
      <c r="D55" s="9" t="s">
        <v>23</v>
      </c>
      <c r="E55" s="9" t="s">
        <v>72</v>
      </c>
      <c r="F55" s="9" t="s">
        <v>171</v>
      </c>
      <c r="G55" s="9" t="s">
        <v>17</v>
      </c>
      <c r="H55" s="9" t="s">
        <v>171</v>
      </c>
      <c r="I55" s="13">
        <f t="shared" si="3"/>
        <v>41.65</v>
      </c>
      <c r="J55" s="14">
        <v>78.84</v>
      </c>
      <c r="K55" s="13">
        <f t="shared" si="4"/>
        <v>31.536</v>
      </c>
      <c r="L55" s="13">
        <f t="shared" si="5"/>
        <v>73.186</v>
      </c>
    </row>
    <row r="56" s="1" customFormat="1" customHeight="1" spans="1:12">
      <c r="A56" s="8">
        <v>54</v>
      </c>
      <c r="B56" s="8" t="s">
        <v>172</v>
      </c>
      <c r="C56" s="8" t="s">
        <v>173</v>
      </c>
      <c r="D56" s="8" t="s">
        <v>135</v>
      </c>
      <c r="E56" s="8" t="s">
        <v>131</v>
      </c>
      <c r="F56" s="8" t="s">
        <v>174</v>
      </c>
      <c r="G56" s="8" t="s">
        <v>17</v>
      </c>
      <c r="H56" s="8" t="s">
        <v>174</v>
      </c>
      <c r="I56" s="13">
        <f t="shared" si="3"/>
        <v>35.4</v>
      </c>
      <c r="J56" s="13">
        <v>84.2</v>
      </c>
      <c r="K56" s="13">
        <f t="shared" si="4"/>
        <v>33.68</v>
      </c>
      <c r="L56" s="13">
        <f t="shared" si="5"/>
        <v>69.08</v>
      </c>
    </row>
    <row r="57" s="1" customFormat="1" customHeight="1" spans="1:12">
      <c r="A57" s="8">
        <v>53</v>
      </c>
      <c r="B57" s="8" t="s">
        <v>172</v>
      </c>
      <c r="C57" s="8" t="s">
        <v>175</v>
      </c>
      <c r="D57" s="8" t="s">
        <v>48</v>
      </c>
      <c r="E57" s="8" t="s">
        <v>176</v>
      </c>
      <c r="F57" s="8" t="s">
        <v>177</v>
      </c>
      <c r="G57" s="8" t="s">
        <v>17</v>
      </c>
      <c r="H57" s="8" t="s">
        <v>177</v>
      </c>
      <c r="I57" s="13">
        <f t="shared" si="3"/>
        <v>37.35</v>
      </c>
      <c r="J57" s="13">
        <v>78.34</v>
      </c>
      <c r="K57" s="13">
        <f t="shared" si="4"/>
        <v>31.336</v>
      </c>
      <c r="L57" s="13">
        <f t="shared" si="5"/>
        <v>68.686</v>
      </c>
    </row>
    <row r="58" s="1" customFormat="1" customHeight="1" spans="1:12">
      <c r="A58" s="8">
        <v>55</v>
      </c>
      <c r="B58" s="8" t="s">
        <v>178</v>
      </c>
      <c r="C58" s="8" t="s">
        <v>179</v>
      </c>
      <c r="D58" s="8" t="s">
        <v>89</v>
      </c>
      <c r="E58" s="8" t="s">
        <v>30</v>
      </c>
      <c r="F58" s="8" t="s">
        <v>180</v>
      </c>
      <c r="G58" s="8" t="s">
        <v>17</v>
      </c>
      <c r="H58" s="8" t="s">
        <v>180</v>
      </c>
      <c r="I58" s="13">
        <f t="shared" si="3"/>
        <v>41.3</v>
      </c>
      <c r="J58" s="13">
        <v>80.2</v>
      </c>
      <c r="K58" s="13">
        <f t="shared" si="4"/>
        <v>32.08</v>
      </c>
      <c r="L58" s="13">
        <f t="shared" si="5"/>
        <v>73.38</v>
      </c>
    </row>
    <row r="59" s="1" customFormat="1" customHeight="1" spans="1:12">
      <c r="A59" s="8">
        <v>56</v>
      </c>
      <c r="B59" s="8" t="s">
        <v>178</v>
      </c>
      <c r="C59" s="8" t="s">
        <v>181</v>
      </c>
      <c r="D59" s="8" t="s">
        <v>182</v>
      </c>
      <c r="E59" s="8" t="s">
        <v>59</v>
      </c>
      <c r="F59" s="8" t="s">
        <v>183</v>
      </c>
      <c r="G59" s="8" t="s">
        <v>17</v>
      </c>
      <c r="H59" s="8" t="s">
        <v>183</v>
      </c>
      <c r="I59" s="13">
        <f t="shared" si="3"/>
        <v>39.05</v>
      </c>
      <c r="J59" s="13">
        <v>81.68</v>
      </c>
      <c r="K59" s="13">
        <f t="shared" si="4"/>
        <v>32.672</v>
      </c>
      <c r="L59" s="13">
        <f t="shared" si="5"/>
        <v>71.722</v>
      </c>
    </row>
    <row r="60" s="1" customFormat="1" customHeight="1" spans="1:12">
      <c r="A60" s="8">
        <v>57</v>
      </c>
      <c r="B60" s="8" t="s">
        <v>178</v>
      </c>
      <c r="C60" s="8" t="s">
        <v>184</v>
      </c>
      <c r="D60" s="8" t="s">
        <v>65</v>
      </c>
      <c r="E60" s="8" t="s">
        <v>135</v>
      </c>
      <c r="F60" s="8" t="s">
        <v>185</v>
      </c>
      <c r="G60" s="8" t="s">
        <v>17</v>
      </c>
      <c r="H60" s="8" t="s">
        <v>185</v>
      </c>
      <c r="I60" s="13">
        <f t="shared" si="3"/>
        <v>38.3</v>
      </c>
      <c r="J60" s="13">
        <v>77.66</v>
      </c>
      <c r="K60" s="13">
        <f t="shared" si="4"/>
        <v>31.064</v>
      </c>
      <c r="L60" s="13">
        <f t="shared" si="5"/>
        <v>69.364</v>
      </c>
    </row>
    <row r="61" s="1" customFormat="1" customHeight="1" spans="1:12">
      <c r="A61" s="8">
        <v>58</v>
      </c>
      <c r="B61" s="8" t="s">
        <v>186</v>
      </c>
      <c r="C61" s="8" t="s">
        <v>187</v>
      </c>
      <c r="D61" s="8" t="s">
        <v>188</v>
      </c>
      <c r="E61" s="8" t="s">
        <v>49</v>
      </c>
      <c r="F61" s="8" t="s">
        <v>189</v>
      </c>
      <c r="G61" s="8" t="s">
        <v>17</v>
      </c>
      <c r="H61" s="8" t="s">
        <v>189</v>
      </c>
      <c r="I61" s="13">
        <f t="shared" si="3"/>
        <v>48.35</v>
      </c>
      <c r="J61" s="15">
        <v>79.86</v>
      </c>
      <c r="K61" s="13">
        <f t="shared" si="4"/>
        <v>31.944</v>
      </c>
      <c r="L61" s="13">
        <f t="shared" si="5"/>
        <v>80.294</v>
      </c>
    </row>
    <row r="62" s="1" customFormat="1" customHeight="1" spans="1:12">
      <c r="A62" s="8">
        <v>59</v>
      </c>
      <c r="B62" s="8" t="s">
        <v>186</v>
      </c>
      <c r="C62" s="8" t="s">
        <v>190</v>
      </c>
      <c r="D62" s="8" t="s">
        <v>75</v>
      </c>
      <c r="E62" s="8" t="s">
        <v>105</v>
      </c>
      <c r="F62" s="8" t="s">
        <v>54</v>
      </c>
      <c r="G62" s="8" t="s">
        <v>17</v>
      </c>
      <c r="H62" s="8" t="s">
        <v>54</v>
      </c>
      <c r="I62" s="13">
        <f t="shared" si="3"/>
        <v>46.3</v>
      </c>
      <c r="J62" s="13">
        <v>80.5</v>
      </c>
      <c r="K62" s="13">
        <f t="shared" si="4"/>
        <v>32.2</v>
      </c>
      <c r="L62" s="13">
        <f t="shared" si="5"/>
        <v>78.5</v>
      </c>
    </row>
    <row r="63" s="1" customFormat="1" customHeight="1" spans="1:12">
      <c r="A63" s="8">
        <v>60</v>
      </c>
      <c r="B63" s="8" t="s">
        <v>186</v>
      </c>
      <c r="C63" s="8" t="s">
        <v>191</v>
      </c>
      <c r="D63" s="8" t="s">
        <v>42</v>
      </c>
      <c r="E63" s="8" t="s">
        <v>72</v>
      </c>
      <c r="F63" s="8" t="s">
        <v>192</v>
      </c>
      <c r="G63" s="8" t="s">
        <v>17</v>
      </c>
      <c r="H63" s="8" t="s">
        <v>192</v>
      </c>
      <c r="I63" s="13">
        <f t="shared" si="3"/>
        <v>43.85</v>
      </c>
      <c r="J63" s="13">
        <v>84.16</v>
      </c>
      <c r="K63" s="13">
        <f t="shared" si="4"/>
        <v>33.664</v>
      </c>
      <c r="L63" s="13">
        <f t="shared" si="5"/>
        <v>77.514</v>
      </c>
    </row>
    <row r="64" s="1" customFormat="1" customHeight="1" spans="1:12">
      <c r="A64" s="8">
        <v>63</v>
      </c>
      <c r="B64" s="8" t="s">
        <v>186</v>
      </c>
      <c r="C64" s="8" t="s">
        <v>193</v>
      </c>
      <c r="D64" s="8" t="s">
        <v>53</v>
      </c>
      <c r="E64" s="8" t="s">
        <v>15</v>
      </c>
      <c r="F64" s="8" t="s">
        <v>194</v>
      </c>
      <c r="G64" s="8" t="s">
        <v>17</v>
      </c>
      <c r="H64" s="8" t="s">
        <v>194</v>
      </c>
      <c r="I64" s="13">
        <f t="shared" si="3"/>
        <v>42.15</v>
      </c>
      <c r="J64" s="13">
        <v>83.8</v>
      </c>
      <c r="K64" s="13">
        <f t="shared" si="4"/>
        <v>33.52</v>
      </c>
      <c r="L64" s="13">
        <f t="shared" si="5"/>
        <v>75.67</v>
      </c>
    </row>
    <row r="65" s="1" customFormat="1" customHeight="1" spans="1:12">
      <c r="A65" s="8">
        <v>62</v>
      </c>
      <c r="B65" s="8" t="s">
        <v>186</v>
      </c>
      <c r="C65" s="8" t="s">
        <v>195</v>
      </c>
      <c r="D65" s="8" t="s">
        <v>125</v>
      </c>
      <c r="E65" s="8" t="s">
        <v>20</v>
      </c>
      <c r="F65" s="8" t="s">
        <v>196</v>
      </c>
      <c r="G65" s="8" t="s">
        <v>17</v>
      </c>
      <c r="H65" s="8" t="s">
        <v>196</v>
      </c>
      <c r="I65" s="13">
        <f t="shared" si="3"/>
        <v>42.35</v>
      </c>
      <c r="J65" s="13">
        <v>79.74</v>
      </c>
      <c r="K65" s="13">
        <f t="shared" si="4"/>
        <v>31.896</v>
      </c>
      <c r="L65" s="13">
        <f t="shared" si="5"/>
        <v>74.246</v>
      </c>
    </row>
    <row r="66" s="1" customFormat="1" customHeight="1" spans="1:12">
      <c r="A66" s="8">
        <v>61</v>
      </c>
      <c r="B66" s="8" t="s">
        <v>186</v>
      </c>
      <c r="C66" s="8" t="s">
        <v>197</v>
      </c>
      <c r="D66" s="8" t="s">
        <v>74</v>
      </c>
      <c r="E66" s="8" t="s">
        <v>89</v>
      </c>
      <c r="F66" s="8" t="s">
        <v>198</v>
      </c>
      <c r="G66" s="8" t="s">
        <v>17</v>
      </c>
      <c r="H66" s="8" t="s">
        <v>198</v>
      </c>
      <c r="I66" s="13">
        <f t="shared" si="3"/>
        <v>43.2</v>
      </c>
      <c r="J66" s="13">
        <v>69.7</v>
      </c>
      <c r="K66" s="13">
        <f t="shared" si="4"/>
        <v>27.88</v>
      </c>
      <c r="L66" s="13">
        <f t="shared" si="5"/>
        <v>71.08</v>
      </c>
    </row>
    <row r="67" s="1" customFormat="1" customHeight="1" spans="1:12">
      <c r="A67" s="8">
        <v>65</v>
      </c>
      <c r="B67" s="8" t="s">
        <v>199</v>
      </c>
      <c r="C67" s="8" t="s">
        <v>200</v>
      </c>
      <c r="D67" s="8" t="s">
        <v>201</v>
      </c>
      <c r="E67" s="8" t="s">
        <v>23</v>
      </c>
      <c r="F67" s="8" t="s">
        <v>202</v>
      </c>
      <c r="G67" s="8" t="s">
        <v>17</v>
      </c>
      <c r="H67" s="8" t="s">
        <v>202</v>
      </c>
      <c r="I67" s="13">
        <f t="shared" si="3"/>
        <v>45.3</v>
      </c>
      <c r="J67" s="13">
        <v>83.76</v>
      </c>
      <c r="K67" s="13">
        <f t="shared" si="4"/>
        <v>33.504</v>
      </c>
      <c r="L67" s="13">
        <f t="shared" si="5"/>
        <v>78.804</v>
      </c>
    </row>
    <row r="68" s="1" customFormat="1" customHeight="1" spans="1:12">
      <c r="A68" s="8">
        <v>64</v>
      </c>
      <c r="B68" s="8" t="s">
        <v>199</v>
      </c>
      <c r="C68" s="8" t="s">
        <v>203</v>
      </c>
      <c r="D68" s="8" t="s">
        <v>204</v>
      </c>
      <c r="E68" s="8" t="s">
        <v>96</v>
      </c>
      <c r="F68" s="8" t="s">
        <v>125</v>
      </c>
      <c r="G68" s="8" t="s">
        <v>17</v>
      </c>
      <c r="H68" s="8" t="s">
        <v>125</v>
      </c>
      <c r="I68" s="13">
        <f t="shared" ref="I68:I131" si="6">H68/1.2*0.6</f>
        <v>45.5</v>
      </c>
      <c r="J68" s="13">
        <v>81.3</v>
      </c>
      <c r="K68" s="13">
        <f t="shared" ref="K68:K131" si="7">J68*0.4</f>
        <v>32.52</v>
      </c>
      <c r="L68" s="13">
        <f t="shared" ref="L68:L131" si="8">K68+I68</f>
        <v>78.02</v>
      </c>
    </row>
    <row r="69" s="1" customFormat="1" customHeight="1" spans="1:12">
      <c r="A69" s="8">
        <v>67</v>
      </c>
      <c r="B69" s="8" t="s">
        <v>199</v>
      </c>
      <c r="C69" s="8" t="s">
        <v>205</v>
      </c>
      <c r="D69" s="8" t="s">
        <v>188</v>
      </c>
      <c r="E69" s="8" t="s">
        <v>30</v>
      </c>
      <c r="F69" s="8" t="s">
        <v>105</v>
      </c>
      <c r="G69" s="8" t="s">
        <v>17</v>
      </c>
      <c r="H69" s="8" t="s">
        <v>105</v>
      </c>
      <c r="I69" s="13">
        <f t="shared" si="6"/>
        <v>44</v>
      </c>
      <c r="J69" s="13">
        <v>84.7</v>
      </c>
      <c r="K69" s="13">
        <f t="shared" si="7"/>
        <v>33.88</v>
      </c>
      <c r="L69" s="13">
        <f t="shared" si="8"/>
        <v>77.88</v>
      </c>
    </row>
    <row r="70" s="1" customFormat="1" customHeight="1" spans="1:12">
      <c r="A70" s="8">
        <v>68</v>
      </c>
      <c r="B70" s="8" t="s">
        <v>199</v>
      </c>
      <c r="C70" s="8" t="s">
        <v>206</v>
      </c>
      <c r="D70" s="8" t="s">
        <v>207</v>
      </c>
      <c r="E70" s="8" t="s">
        <v>208</v>
      </c>
      <c r="F70" s="8" t="s">
        <v>209</v>
      </c>
      <c r="G70" s="8" t="s">
        <v>17</v>
      </c>
      <c r="H70" s="8" t="s">
        <v>209</v>
      </c>
      <c r="I70" s="13">
        <f t="shared" si="6"/>
        <v>43.65</v>
      </c>
      <c r="J70" s="13">
        <v>85.1</v>
      </c>
      <c r="K70" s="13">
        <f t="shared" si="7"/>
        <v>34.04</v>
      </c>
      <c r="L70" s="13">
        <f t="shared" si="8"/>
        <v>77.69</v>
      </c>
    </row>
    <row r="71" s="1" customFormat="1" customHeight="1" spans="1:12">
      <c r="A71" s="8">
        <v>66</v>
      </c>
      <c r="B71" s="8" t="s">
        <v>199</v>
      </c>
      <c r="C71" s="8" t="s">
        <v>210</v>
      </c>
      <c r="D71" s="8" t="s">
        <v>41</v>
      </c>
      <c r="E71" s="8" t="s">
        <v>74</v>
      </c>
      <c r="F71" s="8" t="s">
        <v>211</v>
      </c>
      <c r="G71" s="8" t="s">
        <v>17</v>
      </c>
      <c r="H71" s="8" t="s">
        <v>211</v>
      </c>
      <c r="I71" s="13">
        <f t="shared" si="6"/>
        <v>44.35</v>
      </c>
      <c r="J71" s="13">
        <v>82.8</v>
      </c>
      <c r="K71" s="13">
        <f t="shared" si="7"/>
        <v>33.12</v>
      </c>
      <c r="L71" s="13">
        <f t="shared" si="8"/>
        <v>77.47</v>
      </c>
    </row>
    <row r="72" s="1" customFormat="1" customHeight="1" spans="1:12">
      <c r="A72" s="8">
        <v>69</v>
      </c>
      <c r="B72" s="8" t="s">
        <v>199</v>
      </c>
      <c r="C72" s="8" t="s">
        <v>212</v>
      </c>
      <c r="D72" s="8" t="s">
        <v>213</v>
      </c>
      <c r="E72" s="8" t="s">
        <v>44</v>
      </c>
      <c r="F72" s="8" t="s">
        <v>90</v>
      </c>
      <c r="G72" s="8" t="s">
        <v>17</v>
      </c>
      <c r="H72" s="8" t="s">
        <v>90</v>
      </c>
      <c r="I72" s="13">
        <f t="shared" si="6"/>
        <v>42.7</v>
      </c>
      <c r="J72" s="13">
        <v>83.2</v>
      </c>
      <c r="K72" s="13">
        <f t="shared" si="7"/>
        <v>33.28</v>
      </c>
      <c r="L72" s="13">
        <f t="shared" si="8"/>
        <v>75.98</v>
      </c>
    </row>
    <row r="73" s="1" customFormat="1" customHeight="1" spans="1:12">
      <c r="A73" s="8">
        <v>72</v>
      </c>
      <c r="B73" s="8" t="s">
        <v>199</v>
      </c>
      <c r="C73" s="8" t="s">
        <v>214</v>
      </c>
      <c r="D73" s="8" t="s">
        <v>117</v>
      </c>
      <c r="E73" s="8" t="s">
        <v>143</v>
      </c>
      <c r="F73" s="8" t="s">
        <v>215</v>
      </c>
      <c r="G73" s="8" t="s">
        <v>17</v>
      </c>
      <c r="H73" s="8" t="s">
        <v>215</v>
      </c>
      <c r="I73" s="13">
        <f t="shared" si="6"/>
        <v>41.85</v>
      </c>
      <c r="J73" s="13">
        <v>85</v>
      </c>
      <c r="K73" s="13">
        <f t="shared" si="7"/>
        <v>34</v>
      </c>
      <c r="L73" s="13">
        <f t="shared" si="8"/>
        <v>75.85</v>
      </c>
    </row>
    <row r="74" s="1" customFormat="1" customHeight="1" spans="1:12">
      <c r="A74" s="8">
        <v>70</v>
      </c>
      <c r="B74" s="8" t="s">
        <v>199</v>
      </c>
      <c r="C74" s="8" t="s">
        <v>216</v>
      </c>
      <c r="D74" s="8" t="s">
        <v>74</v>
      </c>
      <c r="E74" s="8" t="s">
        <v>153</v>
      </c>
      <c r="F74" s="8" t="s">
        <v>217</v>
      </c>
      <c r="G74" s="8" t="s">
        <v>17</v>
      </c>
      <c r="H74" s="8" t="s">
        <v>217</v>
      </c>
      <c r="I74" s="13">
        <f t="shared" si="6"/>
        <v>42.3</v>
      </c>
      <c r="J74" s="13">
        <v>83.08</v>
      </c>
      <c r="K74" s="13">
        <f t="shared" si="7"/>
        <v>33.232</v>
      </c>
      <c r="L74" s="13">
        <f t="shared" si="8"/>
        <v>75.532</v>
      </c>
    </row>
    <row r="75" s="1" customFormat="1" customHeight="1" spans="1:12">
      <c r="A75" s="8">
        <v>74</v>
      </c>
      <c r="B75" s="8" t="s">
        <v>199</v>
      </c>
      <c r="C75" s="8" t="s">
        <v>218</v>
      </c>
      <c r="D75" s="8" t="s">
        <v>53</v>
      </c>
      <c r="E75" s="8" t="s">
        <v>219</v>
      </c>
      <c r="F75" s="8" t="s">
        <v>220</v>
      </c>
      <c r="G75" s="8" t="s">
        <v>17</v>
      </c>
      <c r="H75" s="8" t="s">
        <v>220</v>
      </c>
      <c r="I75" s="13">
        <f t="shared" si="6"/>
        <v>41.55</v>
      </c>
      <c r="J75" s="13">
        <v>82.64</v>
      </c>
      <c r="K75" s="13">
        <f t="shared" si="7"/>
        <v>33.056</v>
      </c>
      <c r="L75" s="13">
        <f t="shared" si="8"/>
        <v>74.606</v>
      </c>
    </row>
    <row r="76" s="1" customFormat="1" customHeight="1" spans="1:12">
      <c r="A76" s="8">
        <v>73</v>
      </c>
      <c r="B76" s="8" t="s">
        <v>199</v>
      </c>
      <c r="C76" s="8" t="s">
        <v>221</v>
      </c>
      <c r="D76" s="8" t="s">
        <v>125</v>
      </c>
      <c r="E76" s="8" t="s">
        <v>222</v>
      </c>
      <c r="F76" s="8" t="s">
        <v>159</v>
      </c>
      <c r="G76" s="8" t="s">
        <v>17</v>
      </c>
      <c r="H76" s="8" t="s">
        <v>159</v>
      </c>
      <c r="I76" s="13">
        <f t="shared" si="6"/>
        <v>41.6</v>
      </c>
      <c r="J76" s="13">
        <v>82.34</v>
      </c>
      <c r="K76" s="13">
        <f t="shared" si="7"/>
        <v>32.936</v>
      </c>
      <c r="L76" s="13">
        <f t="shared" si="8"/>
        <v>74.536</v>
      </c>
    </row>
    <row r="77" s="1" customFormat="1" customHeight="1" spans="1:12">
      <c r="A77" s="8">
        <v>71</v>
      </c>
      <c r="B77" s="8" t="s">
        <v>199</v>
      </c>
      <c r="C77" s="8" t="s">
        <v>223</v>
      </c>
      <c r="D77" s="8" t="s">
        <v>224</v>
      </c>
      <c r="E77" s="8" t="s">
        <v>15</v>
      </c>
      <c r="F77" s="8" t="s">
        <v>215</v>
      </c>
      <c r="G77" s="8" t="s">
        <v>17</v>
      </c>
      <c r="H77" s="8" t="s">
        <v>215</v>
      </c>
      <c r="I77" s="13">
        <f t="shared" si="6"/>
        <v>41.85</v>
      </c>
      <c r="J77" s="13">
        <v>78.7</v>
      </c>
      <c r="K77" s="13">
        <f t="shared" si="7"/>
        <v>31.48</v>
      </c>
      <c r="L77" s="13">
        <f t="shared" si="8"/>
        <v>73.33</v>
      </c>
    </row>
    <row r="78" s="1" customFormat="1" customHeight="1" spans="1:12">
      <c r="A78" s="8">
        <v>75</v>
      </c>
      <c r="B78" s="8" t="s">
        <v>199</v>
      </c>
      <c r="C78" s="8" t="s">
        <v>225</v>
      </c>
      <c r="D78" s="8" t="s">
        <v>53</v>
      </c>
      <c r="E78" s="8" t="s">
        <v>21</v>
      </c>
      <c r="F78" s="8" t="s">
        <v>226</v>
      </c>
      <c r="G78" s="8" t="s">
        <v>17</v>
      </c>
      <c r="H78" s="8" t="s">
        <v>226</v>
      </c>
      <c r="I78" s="13">
        <f t="shared" si="6"/>
        <v>40.95</v>
      </c>
      <c r="J78" s="13">
        <v>79.04</v>
      </c>
      <c r="K78" s="13">
        <f t="shared" si="7"/>
        <v>31.616</v>
      </c>
      <c r="L78" s="13">
        <f t="shared" si="8"/>
        <v>72.566</v>
      </c>
    </row>
    <row r="79" s="1" customFormat="1" customHeight="1" spans="1:12">
      <c r="A79" s="8">
        <v>77</v>
      </c>
      <c r="B79" s="8" t="s">
        <v>227</v>
      </c>
      <c r="C79" s="8" t="s">
        <v>228</v>
      </c>
      <c r="D79" s="8" t="s">
        <v>74</v>
      </c>
      <c r="E79" s="8" t="s">
        <v>23</v>
      </c>
      <c r="F79" s="8" t="s">
        <v>229</v>
      </c>
      <c r="G79" s="8" t="s">
        <v>17</v>
      </c>
      <c r="H79" s="8" t="s">
        <v>229</v>
      </c>
      <c r="I79" s="13">
        <f t="shared" si="6"/>
        <v>42.6</v>
      </c>
      <c r="J79" s="13">
        <v>83.2</v>
      </c>
      <c r="K79" s="13">
        <f t="shared" si="7"/>
        <v>33.28</v>
      </c>
      <c r="L79" s="13">
        <f t="shared" si="8"/>
        <v>75.88</v>
      </c>
    </row>
    <row r="80" s="1" customFormat="1" customHeight="1" spans="1:12">
      <c r="A80" s="8">
        <v>76</v>
      </c>
      <c r="B80" s="8" t="s">
        <v>227</v>
      </c>
      <c r="C80" s="8" t="s">
        <v>230</v>
      </c>
      <c r="D80" s="8" t="s">
        <v>30</v>
      </c>
      <c r="E80" s="8" t="s">
        <v>33</v>
      </c>
      <c r="F80" s="8" t="s">
        <v>231</v>
      </c>
      <c r="G80" s="8" t="s">
        <v>17</v>
      </c>
      <c r="H80" s="8" t="s">
        <v>231</v>
      </c>
      <c r="I80" s="13">
        <f t="shared" si="6"/>
        <v>43.05</v>
      </c>
      <c r="J80" s="13">
        <v>81.5</v>
      </c>
      <c r="K80" s="13">
        <f t="shared" si="7"/>
        <v>32.6</v>
      </c>
      <c r="L80" s="13">
        <f t="shared" si="8"/>
        <v>75.65</v>
      </c>
    </row>
    <row r="81" s="1" customFormat="1" customHeight="1" spans="1:12">
      <c r="A81" s="8">
        <v>80</v>
      </c>
      <c r="B81" s="8" t="s">
        <v>227</v>
      </c>
      <c r="C81" s="8" t="s">
        <v>232</v>
      </c>
      <c r="D81" s="8" t="s">
        <v>63</v>
      </c>
      <c r="E81" s="8" t="s">
        <v>94</v>
      </c>
      <c r="F81" s="8" t="s">
        <v>233</v>
      </c>
      <c r="G81" s="8" t="s">
        <v>17</v>
      </c>
      <c r="H81" s="8" t="s">
        <v>233</v>
      </c>
      <c r="I81" s="13">
        <f t="shared" si="6"/>
        <v>41.95</v>
      </c>
      <c r="J81" s="13">
        <v>83</v>
      </c>
      <c r="K81" s="13">
        <f t="shared" si="7"/>
        <v>33.2</v>
      </c>
      <c r="L81" s="13">
        <f t="shared" si="8"/>
        <v>75.15</v>
      </c>
    </row>
    <row r="82" s="1" customFormat="1" customHeight="1" spans="1:12">
      <c r="A82" s="8">
        <v>79</v>
      </c>
      <c r="B82" s="8" t="s">
        <v>227</v>
      </c>
      <c r="C82" s="8" t="s">
        <v>234</v>
      </c>
      <c r="D82" s="8" t="s">
        <v>188</v>
      </c>
      <c r="E82" s="8" t="s">
        <v>135</v>
      </c>
      <c r="F82" s="8" t="s">
        <v>235</v>
      </c>
      <c r="G82" s="8" t="s">
        <v>17</v>
      </c>
      <c r="H82" s="8" t="s">
        <v>235</v>
      </c>
      <c r="I82" s="13">
        <f t="shared" si="6"/>
        <v>42.2</v>
      </c>
      <c r="J82" s="13">
        <v>81.96</v>
      </c>
      <c r="K82" s="13">
        <f t="shared" si="7"/>
        <v>32.784</v>
      </c>
      <c r="L82" s="13">
        <f t="shared" si="8"/>
        <v>74.984</v>
      </c>
    </row>
    <row r="83" s="1" customFormat="1" customHeight="1" spans="1:12">
      <c r="A83" s="8">
        <v>78</v>
      </c>
      <c r="B83" s="8" t="s">
        <v>227</v>
      </c>
      <c r="C83" s="8" t="s">
        <v>236</v>
      </c>
      <c r="D83" s="8" t="s">
        <v>63</v>
      </c>
      <c r="E83" s="8" t="s">
        <v>20</v>
      </c>
      <c r="F83" s="8" t="s">
        <v>59</v>
      </c>
      <c r="G83" s="8" t="s">
        <v>17</v>
      </c>
      <c r="H83" s="8" t="s">
        <v>59</v>
      </c>
      <c r="I83" s="13">
        <f t="shared" si="6"/>
        <v>42.25</v>
      </c>
      <c r="J83" s="13">
        <v>79.1</v>
      </c>
      <c r="K83" s="13">
        <f t="shared" si="7"/>
        <v>31.64</v>
      </c>
      <c r="L83" s="13">
        <f t="shared" si="8"/>
        <v>73.89</v>
      </c>
    </row>
    <row r="84" s="1" customFormat="1" customHeight="1" spans="1:12">
      <c r="A84" s="8">
        <v>84</v>
      </c>
      <c r="B84" s="8" t="s">
        <v>227</v>
      </c>
      <c r="C84" s="8" t="s">
        <v>237</v>
      </c>
      <c r="D84" s="8" t="s">
        <v>140</v>
      </c>
      <c r="E84" s="8" t="s">
        <v>238</v>
      </c>
      <c r="F84" s="8" t="s">
        <v>239</v>
      </c>
      <c r="G84" s="8" t="s">
        <v>17</v>
      </c>
      <c r="H84" s="8" t="s">
        <v>239</v>
      </c>
      <c r="I84" s="13">
        <f t="shared" si="6"/>
        <v>36.6</v>
      </c>
      <c r="J84" s="13">
        <v>80.2</v>
      </c>
      <c r="K84" s="13">
        <f t="shared" si="7"/>
        <v>32.08</v>
      </c>
      <c r="L84" s="13">
        <f t="shared" si="8"/>
        <v>68.68</v>
      </c>
    </row>
    <row r="85" s="1" customFormat="1" customHeight="1" spans="1:12">
      <c r="A85" s="8">
        <v>83</v>
      </c>
      <c r="B85" s="8" t="s">
        <v>227</v>
      </c>
      <c r="C85" s="8" t="s">
        <v>240</v>
      </c>
      <c r="D85" s="8" t="s">
        <v>78</v>
      </c>
      <c r="E85" s="8" t="s">
        <v>241</v>
      </c>
      <c r="F85" s="8" t="s">
        <v>242</v>
      </c>
      <c r="G85" s="8" t="s">
        <v>17</v>
      </c>
      <c r="H85" s="8" t="s">
        <v>242</v>
      </c>
      <c r="I85" s="13">
        <f t="shared" si="6"/>
        <v>37.05</v>
      </c>
      <c r="J85" s="13">
        <v>79</v>
      </c>
      <c r="K85" s="13">
        <f t="shared" si="7"/>
        <v>31.6</v>
      </c>
      <c r="L85" s="13">
        <f t="shared" si="8"/>
        <v>68.65</v>
      </c>
    </row>
    <row r="86" s="1" customFormat="1" customHeight="1" spans="1:12">
      <c r="A86" s="8">
        <v>81</v>
      </c>
      <c r="B86" s="8" t="s">
        <v>227</v>
      </c>
      <c r="C86" s="8" t="s">
        <v>243</v>
      </c>
      <c r="D86" s="8" t="s">
        <v>14</v>
      </c>
      <c r="E86" s="8" t="s">
        <v>244</v>
      </c>
      <c r="F86" s="8" t="s">
        <v>176</v>
      </c>
      <c r="G86" s="8" t="s">
        <v>17</v>
      </c>
      <c r="H86" s="8" t="s">
        <v>176</v>
      </c>
      <c r="I86" s="13">
        <f t="shared" si="6"/>
        <v>37.75</v>
      </c>
      <c r="J86" s="13">
        <v>77.1</v>
      </c>
      <c r="K86" s="13">
        <f t="shared" si="7"/>
        <v>30.84</v>
      </c>
      <c r="L86" s="13">
        <f t="shared" si="8"/>
        <v>68.59</v>
      </c>
    </row>
    <row r="87" s="1" customFormat="1" customHeight="1" spans="1:12">
      <c r="A87" s="8">
        <v>82</v>
      </c>
      <c r="B87" s="8" t="s">
        <v>227</v>
      </c>
      <c r="C87" s="8" t="s">
        <v>245</v>
      </c>
      <c r="D87" s="8" t="s">
        <v>95</v>
      </c>
      <c r="E87" s="8" t="s">
        <v>32</v>
      </c>
      <c r="F87" s="8" t="s">
        <v>246</v>
      </c>
      <c r="G87" s="8" t="s">
        <v>17</v>
      </c>
      <c r="H87" s="8" t="s">
        <v>246</v>
      </c>
      <c r="I87" s="13">
        <f t="shared" si="6"/>
        <v>37.65</v>
      </c>
      <c r="J87" s="13">
        <v>75.6</v>
      </c>
      <c r="K87" s="13">
        <f t="shared" si="7"/>
        <v>30.24</v>
      </c>
      <c r="L87" s="13">
        <f t="shared" si="8"/>
        <v>67.89</v>
      </c>
    </row>
    <row r="88" s="1" customFormat="1" customHeight="1" spans="1:12">
      <c r="A88" s="8">
        <v>85</v>
      </c>
      <c r="B88" s="8" t="s">
        <v>247</v>
      </c>
      <c r="C88" s="8" t="s">
        <v>248</v>
      </c>
      <c r="D88" s="8" t="s">
        <v>89</v>
      </c>
      <c r="E88" s="8" t="s">
        <v>42</v>
      </c>
      <c r="F88" s="8" t="s">
        <v>249</v>
      </c>
      <c r="G88" s="8" t="s">
        <v>17</v>
      </c>
      <c r="H88" s="8" t="s">
        <v>249</v>
      </c>
      <c r="I88" s="13">
        <f t="shared" si="6"/>
        <v>45.2</v>
      </c>
      <c r="J88" s="13">
        <v>77.56</v>
      </c>
      <c r="K88" s="13">
        <f t="shared" si="7"/>
        <v>31.024</v>
      </c>
      <c r="L88" s="13">
        <f t="shared" si="8"/>
        <v>76.224</v>
      </c>
    </row>
    <row r="89" s="1" customFormat="1" customHeight="1" spans="1:12">
      <c r="A89" s="8">
        <v>86</v>
      </c>
      <c r="B89" s="8" t="s">
        <v>247</v>
      </c>
      <c r="C89" s="8" t="s">
        <v>250</v>
      </c>
      <c r="D89" s="8" t="s">
        <v>201</v>
      </c>
      <c r="E89" s="8" t="s">
        <v>176</v>
      </c>
      <c r="F89" s="8" t="s">
        <v>231</v>
      </c>
      <c r="G89" s="8" t="s">
        <v>17</v>
      </c>
      <c r="H89" s="8" t="s">
        <v>231</v>
      </c>
      <c r="I89" s="13">
        <f t="shared" si="6"/>
        <v>43.05</v>
      </c>
      <c r="J89" s="13">
        <v>79.4</v>
      </c>
      <c r="K89" s="13">
        <f t="shared" si="7"/>
        <v>31.76</v>
      </c>
      <c r="L89" s="13">
        <f t="shared" si="8"/>
        <v>74.81</v>
      </c>
    </row>
    <row r="90" s="1" customFormat="1" customHeight="1" spans="1:12">
      <c r="A90" s="8">
        <v>87</v>
      </c>
      <c r="B90" s="8" t="s">
        <v>251</v>
      </c>
      <c r="C90" s="8" t="s">
        <v>252</v>
      </c>
      <c r="D90" s="8" t="s">
        <v>253</v>
      </c>
      <c r="E90" s="8" t="s">
        <v>176</v>
      </c>
      <c r="F90" s="8" t="s">
        <v>233</v>
      </c>
      <c r="G90" s="8" t="s">
        <v>17</v>
      </c>
      <c r="H90" s="8" t="s">
        <v>233</v>
      </c>
      <c r="I90" s="13">
        <f t="shared" si="6"/>
        <v>41.95</v>
      </c>
      <c r="J90" s="13">
        <v>82.74</v>
      </c>
      <c r="K90" s="13">
        <f t="shared" si="7"/>
        <v>33.096</v>
      </c>
      <c r="L90" s="13">
        <f t="shared" si="8"/>
        <v>75.046</v>
      </c>
    </row>
    <row r="91" s="1" customFormat="1" customHeight="1" spans="1:12">
      <c r="A91" s="8">
        <v>89</v>
      </c>
      <c r="B91" s="8" t="s">
        <v>251</v>
      </c>
      <c r="C91" s="8" t="s">
        <v>254</v>
      </c>
      <c r="D91" s="8" t="s">
        <v>96</v>
      </c>
      <c r="E91" s="8" t="s">
        <v>21</v>
      </c>
      <c r="F91" s="8" t="s">
        <v>255</v>
      </c>
      <c r="G91" s="8" t="s">
        <v>17</v>
      </c>
      <c r="H91" s="8" t="s">
        <v>255</v>
      </c>
      <c r="I91" s="13">
        <f t="shared" si="6"/>
        <v>37.95</v>
      </c>
      <c r="J91" s="13">
        <v>82.1</v>
      </c>
      <c r="K91" s="13">
        <f t="shared" si="7"/>
        <v>32.84</v>
      </c>
      <c r="L91" s="13">
        <f t="shared" si="8"/>
        <v>70.79</v>
      </c>
    </row>
    <row r="92" s="1" customFormat="1" customHeight="1" spans="1:12">
      <c r="A92" s="8">
        <v>88</v>
      </c>
      <c r="B92" s="8" t="s">
        <v>251</v>
      </c>
      <c r="C92" s="8" t="s">
        <v>256</v>
      </c>
      <c r="D92" s="8" t="s">
        <v>114</v>
      </c>
      <c r="E92" s="8" t="s">
        <v>21</v>
      </c>
      <c r="F92" s="8" t="s">
        <v>257</v>
      </c>
      <c r="G92" s="8" t="s">
        <v>17</v>
      </c>
      <c r="H92" s="8" t="s">
        <v>257</v>
      </c>
      <c r="I92" s="13">
        <f t="shared" si="6"/>
        <v>38.45</v>
      </c>
      <c r="J92" s="13">
        <v>0</v>
      </c>
      <c r="K92" s="13">
        <f t="shared" si="7"/>
        <v>0</v>
      </c>
      <c r="L92" s="13">
        <f t="shared" si="8"/>
        <v>38.45</v>
      </c>
    </row>
    <row r="93" s="1" customFormat="1" customHeight="1" spans="1:12">
      <c r="A93" s="8">
        <v>91</v>
      </c>
      <c r="B93" s="8" t="s">
        <v>258</v>
      </c>
      <c r="C93" s="8" t="s">
        <v>259</v>
      </c>
      <c r="D93" s="8" t="s">
        <v>66</v>
      </c>
      <c r="E93" s="8" t="s">
        <v>59</v>
      </c>
      <c r="F93" s="8" t="s">
        <v>60</v>
      </c>
      <c r="G93" s="8" t="s">
        <v>17</v>
      </c>
      <c r="H93" s="8" t="s">
        <v>60</v>
      </c>
      <c r="I93" s="13">
        <f t="shared" si="6"/>
        <v>45.55</v>
      </c>
      <c r="J93" s="13">
        <v>82.1</v>
      </c>
      <c r="K93" s="13">
        <f t="shared" si="7"/>
        <v>32.84</v>
      </c>
      <c r="L93" s="13">
        <f t="shared" si="8"/>
        <v>78.39</v>
      </c>
    </row>
    <row r="94" s="1" customFormat="1" customHeight="1" spans="1:12">
      <c r="A94" s="8">
        <v>90</v>
      </c>
      <c r="B94" s="8" t="s">
        <v>258</v>
      </c>
      <c r="C94" s="8" t="s">
        <v>260</v>
      </c>
      <c r="D94" s="8" t="s">
        <v>66</v>
      </c>
      <c r="E94" s="8" t="s">
        <v>59</v>
      </c>
      <c r="F94" s="8" t="s">
        <v>60</v>
      </c>
      <c r="G94" s="8" t="s">
        <v>17</v>
      </c>
      <c r="H94" s="8" t="s">
        <v>60</v>
      </c>
      <c r="I94" s="13">
        <f t="shared" si="6"/>
        <v>45.55</v>
      </c>
      <c r="J94" s="13">
        <v>81.4</v>
      </c>
      <c r="K94" s="13">
        <f t="shared" si="7"/>
        <v>32.56</v>
      </c>
      <c r="L94" s="13">
        <f t="shared" si="8"/>
        <v>78.11</v>
      </c>
    </row>
    <row r="95" s="1" customFormat="1" customHeight="1" spans="1:12">
      <c r="A95" s="8">
        <v>92</v>
      </c>
      <c r="B95" s="8" t="s">
        <v>258</v>
      </c>
      <c r="C95" s="8" t="s">
        <v>261</v>
      </c>
      <c r="D95" s="8" t="s">
        <v>56</v>
      </c>
      <c r="E95" s="8" t="s">
        <v>65</v>
      </c>
      <c r="F95" s="8" t="s">
        <v>262</v>
      </c>
      <c r="G95" s="8" t="s">
        <v>17</v>
      </c>
      <c r="H95" s="8" t="s">
        <v>262</v>
      </c>
      <c r="I95" s="13">
        <f t="shared" si="6"/>
        <v>42.4</v>
      </c>
      <c r="J95" s="13">
        <v>80.3</v>
      </c>
      <c r="K95" s="13">
        <f t="shared" si="7"/>
        <v>32.12</v>
      </c>
      <c r="L95" s="13">
        <f t="shared" si="8"/>
        <v>74.52</v>
      </c>
    </row>
    <row r="96" s="1" customFormat="1" customHeight="1" spans="1:12">
      <c r="A96" s="8">
        <v>93</v>
      </c>
      <c r="B96" s="8" t="s">
        <v>263</v>
      </c>
      <c r="C96" s="8" t="s">
        <v>264</v>
      </c>
      <c r="D96" s="8" t="s">
        <v>41</v>
      </c>
      <c r="E96" s="8" t="s">
        <v>59</v>
      </c>
      <c r="F96" s="8" t="s">
        <v>265</v>
      </c>
      <c r="G96" s="8" t="s">
        <v>17</v>
      </c>
      <c r="H96" s="8" t="s">
        <v>265</v>
      </c>
      <c r="I96" s="13">
        <f t="shared" si="6"/>
        <v>43.15</v>
      </c>
      <c r="J96" s="13">
        <v>80.8</v>
      </c>
      <c r="K96" s="13">
        <f t="shared" si="7"/>
        <v>32.32</v>
      </c>
      <c r="L96" s="13">
        <f t="shared" si="8"/>
        <v>75.47</v>
      </c>
    </row>
    <row r="97" s="1" customFormat="1" customHeight="1" spans="1:12">
      <c r="A97" s="8">
        <v>94</v>
      </c>
      <c r="B97" s="8" t="s">
        <v>263</v>
      </c>
      <c r="C97" s="8" t="s">
        <v>266</v>
      </c>
      <c r="D97" s="8" t="s">
        <v>75</v>
      </c>
      <c r="E97" s="8" t="s">
        <v>44</v>
      </c>
      <c r="F97" s="8" t="s">
        <v>88</v>
      </c>
      <c r="G97" s="8" t="s">
        <v>17</v>
      </c>
      <c r="H97" s="8" t="s">
        <v>88</v>
      </c>
      <c r="I97" s="13">
        <f t="shared" si="6"/>
        <v>43</v>
      </c>
      <c r="J97" s="13">
        <v>77.2</v>
      </c>
      <c r="K97" s="13">
        <f t="shared" si="7"/>
        <v>30.88</v>
      </c>
      <c r="L97" s="13">
        <f t="shared" si="8"/>
        <v>73.88</v>
      </c>
    </row>
    <row r="98" s="1" customFormat="1" customHeight="1" spans="1:12">
      <c r="A98" s="8">
        <v>95</v>
      </c>
      <c r="B98" s="8" t="s">
        <v>263</v>
      </c>
      <c r="C98" s="8" t="s">
        <v>267</v>
      </c>
      <c r="D98" s="8" t="s">
        <v>14</v>
      </c>
      <c r="E98" s="8" t="s">
        <v>14</v>
      </c>
      <c r="F98" s="8" t="s">
        <v>14</v>
      </c>
      <c r="G98" s="8" t="s">
        <v>17</v>
      </c>
      <c r="H98" s="8" t="s">
        <v>14</v>
      </c>
      <c r="I98" s="13">
        <f t="shared" si="6"/>
        <v>40.75</v>
      </c>
      <c r="J98" s="13">
        <v>79.6</v>
      </c>
      <c r="K98" s="13">
        <f t="shared" si="7"/>
        <v>31.84</v>
      </c>
      <c r="L98" s="13">
        <f t="shared" si="8"/>
        <v>72.59</v>
      </c>
    </row>
    <row r="99" s="1" customFormat="1" customHeight="1" spans="1:12">
      <c r="A99" s="8">
        <v>96</v>
      </c>
      <c r="B99" s="8" t="s">
        <v>263</v>
      </c>
      <c r="C99" s="8" t="s">
        <v>268</v>
      </c>
      <c r="D99" s="8" t="s">
        <v>114</v>
      </c>
      <c r="E99" s="8" t="s">
        <v>169</v>
      </c>
      <c r="F99" s="8" t="s">
        <v>269</v>
      </c>
      <c r="G99" s="8" t="s">
        <v>17</v>
      </c>
      <c r="H99" s="8" t="s">
        <v>269</v>
      </c>
      <c r="I99" s="13">
        <f t="shared" si="6"/>
        <v>40.1</v>
      </c>
      <c r="J99" s="13">
        <v>79.7</v>
      </c>
      <c r="K99" s="13">
        <f t="shared" si="7"/>
        <v>31.88</v>
      </c>
      <c r="L99" s="13">
        <f t="shared" si="8"/>
        <v>71.98</v>
      </c>
    </row>
    <row r="100" s="1" customFormat="1" customHeight="1" spans="1:12">
      <c r="A100" s="8">
        <v>97</v>
      </c>
      <c r="B100" s="8" t="s">
        <v>263</v>
      </c>
      <c r="C100" s="8" t="s">
        <v>270</v>
      </c>
      <c r="D100" s="8" t="s">
        <v>117</v>
      </c>
      <c r="E100" s="8" t="s">
        <v>271</v>
      </c>
      <c r="F100" s="8" t="s">
        <v>272</v>
      </c>
      <c r="G100" s="8" t="s">
        <v>17</v>
      </c>
      <c r="H100" s="8" t="s">
        <v>272</v>
      </c>
      <c r="I100" s="13">
        <f t="shared" si="6"/>
        <v>39.3</v>
      </c>
      <c r="J100" s="13">
        <v>79.94</v>
      </c>
      <c r="K100" s="13">
        <f t="shared" si="7"/>
        <v>31.976</v>
      </c>
      <c r="L100" s="13">
        <f t="shared" si="8"/>
        <v>71.276</v>
      </c>
    </row>
    <row r="101" s="1" customFormat="1" customHeight="1" spans="1:12">
      <c r="A101" s="8">
        <v>98</v>
      </c>
      <c r="B101" s="8" t="s">
        <v>263</v>
      </c>
      <c r="C101" s="8" t="s">
        <v>273</v>
      </c>
      <c r="D101" s="8" t="s">
        <v>72</v>
      </c>
      <c r="E101" s="8" t="s">
        <v>135</v>
      </c>
      <c r="F101" s="8" t="s">
        <v>274</v>
      </c>
      <c r="G101" s="8" t="s">
        <v>17</v>
      </c>
      <c r="H101" s="8" t="s">
        <v>274</v>
      </c>
      <c r="I101" s="13">
        <f t="shared" si="6"/>
        <v>39.2</v>
      </c>
      <c r="J101" s="13">
        <v>74.56</v>
      </c>
      <c r="K101" s="13">
        <f t="shared" si="7"/>
        <v>29.824</v>
      </c>
      <c r="L101" s="13">
        <f t="shared" si="8"/>
        <v>69.024</v>
      </c>
    </row>
    <row r="102" s="1" customFormat="1" customHeight="1" spans="1:12">
      <c r="A102" s="8">
        <v>99</v>
      </c>
      <c r="B102" s="8" t="s">
        <v>275</v>
      </c>
      <c r="C102" s="8" t="s">
        <v>276</v>
      </c>
      <c r="D102" s="8" t="s">
        <v>207</v>
      </c>
      <c r="E102" s="8" t="s">
        <v>74</v>
      </c>
      <c r="F102" s="8" t="s">
        <v>277</v>
      </c>
      <c r="G102" s="8" t="s">
        <v>17</v>
      </c>
      <c r="H102" s="8" t="s">
        <v>277</v>
      </c>
      <c r="I102" s="13">
        <f t="shared" si="6"/>
        <v>45.45</v>
      </c>
      <c r="J102" s="13">
        <v>80.14</v>
      </c>
      <c r="K102" s="13">
        <f t="shared" si="7"/>
        <v>32.056</v>
      </c>
      <c r="L102" s="13">
        <f t="shared" si="8"/>
        <v>77.506</v>
      </c>
    </row>
    <row r="103" s="1" customFormat="1" customHeight="1" spans="1:12">
      <c r="A103" s="8">
        <v>102</v>
      </c>
      <c r="B103" s="8" t="s">
        <v>275</v>
      </c>
      <c r="C103" s="8" t="s">
        <v>278</v>
      </c>
      <c r="D103" s="8" t="s">
        <v>140</v>
      </c>
      <c r="E103" s="8" t="s">
        <v>143</v>
      </c>
      <c r="F103" s="8" t="s">
        <v>279</v>
      </c>
      <c r="G103" s="8" t="s">
        <v>17</v>
      </c>
      <c r="H103" s="8" t="s">
        <v>279</v>
      </c>
      <c r="I103" s="13">
        <f t="shared" si="6"/>
        <v>42.45</v>
      </c>
      <c r="J103" s="13">
        <v>83.56</v>
      </c>
      <c r="K103" s="13">
        <f t="shared" si="7"/>
        <v>33.424</v>
      </c>
      <c r="L103" s="13">
        <f t="shared" si="8"/>
        <v>75.874</v>
      </c>
    </row>
    <row r="104" s="1" customFormat="1" customHeight="1" spans="1:12">
      <c r="A104" s="8">
        <v>100</v>
      </c>
      <c r="B104" s="8" t="s">
        <v>275</v>
      </c>
      <c r="C104" s="8" t="s">
        <v>280</v>
      </c>
      <c r="D104" s="8" t="s">
        <v>281</v>
      </c>
      <c r="E104" s="8" t="s">
        <v>44</v>
      </c>
      <c r="F104" s="8" t="s">
        <v>282</v>
      </c>
      <c r="G104" s="8" t="s">
        <v>17</v>
      </c>
      <c r="H104" s="8" t="s">
        <v>282</v>
      </c>
      <c r="I104" s="13">
        <f t="shared" si="6"/>
        <v>43.1</v>
      </c>
      <c r="J104" s="13">
        <v>80.9</v>
      </c>
      <c r="K104" s="13">
        <f t="shared" si="7"/>
        <v>32.36</v>
      </c>
      <c r="L104" s="13">
        <f t="shared" si="8"/>
        <v>75.46</v>
      </c>
    </row>
    <row r="105" s="1" customFormat="1" customHeight="1" spans="1:12">
      <c r="A105" s="8">
        <v>101</v>
      </c>
      <c r="B105" s="8" t="s">
        <v>275</v>
      </c>
      <c r="C105" s="8" t="s">
        <v>283</v>
      </c>
      <c r="D105" s="8" t="s">
        <v>188</v>
      </c>
      <c r="E105" s="8" t="s">
        <v>284</v>
      </c>
      <c r="F105" s="8" t="s">
        <v>285</v>
      </c>
      <c r="G105" s="8" t="s">
        <v>17</v>
      </c>
      <c r="H105" s="8" t="s">
        <v>285</v>
      </c>
      <c r="I105" s="13">
        <f t="shared" si="6"/>
        <v>42.65</v>
      </c>
      <c r="J105" s="13">
        <v>81.6</v>
      </c>
      <c r="K105" s="13">
        <f t="shared" si="7"/>
        <v>32.64</v>
      </c>
      <c r="L105" s="13">
        <f t="shared" si="8"/>
        <v>75.29</v>
      </c>
    </row>
    <row r="106" s="1" customFormat="1" customHeight="1" spans="1:12">
      <c r="A106" s="8">
        <v>103</v>
      </c>
      <c r="B106" s="8" t="s">
        <v>275</v>
      </c>
      <c r="C106" s="8" t="s">
        <v>286</v>
      </c>
      <c r="D106" s="8" t="s">
        <v>42</v>
      </c>
      <c r="E106" s="8" t="s">
        <v>44</v>
      </c>
      <c r="F106" s="8" t="s">
        <v>287</v>
      </c>
      <c r="G106" s="8" t="s">
        <v>17</v>
      </c>
      <c r="H106" s="8" t="s">
        <v>287</v>
      </c>
      <c r="I106" s="13">
        <f t="shared" si="6"/>
        <v>41.9</v>
      </c>
      <c r="J106" s="13">
        <v>81.1</v>
      </c>
      <c r="K106" s="13">
        <f t="shared" si="7"/>
        <v>32.44</v>
      </c>
      <c r="L106" s="13">
        <f t="shared" si="8"/>
        <v>74.34</v>
      </c>
    </row>
    <row r="107" s="1" customFormat="1" customHeight="1" spans="1:12">
      <c r="A107" s="8">
        <v>104</v>
      </c>
      <c r="B107" s="8" t="s">
        <v>275</v>
      </c>
      <c r="C107" s="8" t="s">
        <v>288</v>
      </c>
      <c r="D107" s="8" t="s">
        <v>42</v>
      </c>
      <c r="E107" s="8" t="s">
        <v>37</v>
      </c>
      <c r="F107" s="8" t="s">
        <v>153</v>
      </c>
      <c r="G107" s="8" t="s">
        <v>17</v>
      </c>
      <c r="H107" s="8" t="s">
        <v>153</v>
      </c>
      <c r="I107" s="13">
        <f t="shared" si="6"/>
        <v>41</v>
      </c>
      <c r="J107" s="13">
        <v>80.3</v>
      </c>
      <c r="K107" s="13">
        <f t="shared" si="7"/>
        <v>32.12</v>
      </c>
      <c r="L107" s="13">
        <f t="shared" si="8"/>
        <v>73.12</v>
      </c>
    </row>
    <row r="108" s="1" customFormat="1" customHeight="1" spans="1:12">
      <c r="A108" s="8">
        <v>105</v>
      </c>
      <c r="B108" s="8" t="s">
        <v>275</v>
      </c>
      <c r="C108" s="8" t="s">
        <v>289</v>
      </c>
      <c r="D108" s="8" t="s">
        <v>74</v>
      </c>
      <c r="E108" s="8" t="s">
        <v>15</v>
      </c>
      <c r="F108" s="8" t="s">
        <v>290</v>
      </c>
      <c r="G108" s="8" t="s">
        <v>17</v>
      </c>
      <c r="H108" s="8" t="s">
        <v>290</v>
      </c>
      <c r="I108" s="13">
        <f t="shared" si="6"/>
        <v>40.05</v>
      </c>
      <c r="J108" s="13">
        <v>81.02</v>
      </c>
      <c r="K108" s="13">
        <f t="shared" si="7"/>
        <v>32.408</v>
      </c>
      <c r="L108" s="13">
        <f t="shared" si="8"/>
        <v>72.458</v>
      </c>
    </row>
    <row r="109" s="1" customFormat="1" customHeight="1" spans="1:12">
      <c r="A109" s="8">
        <v>107</v>
      </c>
      <c r="B109" s="8" t="s">
        <v>275</v>
      </c>
      <c r="C109" s="8" t="s">
        <v>291</v>
      </c>
      <c r="D109" s="8" t="s">
        <v>113</v>
      </c>
      <c r="E109" s="8" t="s">
        <v>292</v>
      </c>
      <c r="F109" s="8" t="s">
        <v>293</v>
      </c>
      <c r="G109" s="8" t="s">
        <v>17</v>
      </c>
      <c r="H109" s="8" t="s">
        <v>293</v>
      </c>
      <c r="I109" s="13">
        <f t="shared" si="6"/>
        <v>39.9</v>
      </c>
      <c r="J109" s="13">
        <v>80.1</v>
      </c>
      <c r="K109" s="13">
        <f t="shared" si="7"/>
        <v>32.04</v>
      </c>
      <c r="L109" s="13">
        <f t="shared" si="8"/>
        <v>71.94</v>
      </c>
    </row>
    <row r="110" s="1" customFormat="1" customHeight="1" spans="1:12">
      <c r="A110" s="8">
        <v>106</v>
      </c>
      <c r="B110" s="8" t="s">
        <v>275</v>
      </c>
      <c r="C110" s="8" t="s">
        <v>294</v>
      </c>
      <c r="D110" s="8" t="s">
        <v>88</v>
      </c>
      <c r="E110" s="8" t="s">
        <v>169</v>
      </c>
      <c r="F110" s="8" t="s">
        <v>128</v>
      </c>
      <c r="G110" s="8" t="s">
        <v>17</v>
      </c>
      <c r="H110" s="8" t="s">
        <v>128</v>
      </c>
      <c r="I110" s="13">
        <f t="shared" si="6"/>
        <v>40</v>
      </c>
      <c r="J110" s="13">
        <v>76.6</v>
      </c>
      <c r="K110" s="13">
        <f t="shared" si="7"/>
        <v>30.64</v>
      </c>
      <c r="L110" s="13">
        <f t="shared" si="8"/>
        <v>70.64</v>
      </c>
    </row>
    <row r="111" s="1" customFormat="1" customHeight="1" spans="1:12">
      <c r="A111" s="8">
        <v>108</v>
      </c>
      <c r="B111" s="8" t="s">
        <v>295</v>
      </c>
      <c r="C111" s="8" t="s">
        <v>296</v>
      </c>
      <c r="D111" s="8" t="s">
        <v>79</v>
      </c>
      <c r="E111" s="8" t="s">
        <v>23</v>
      </c>
      <c r="F111" s="8" t="s">
        <v>297</v>
      </c>
      <c r="G111" s="8" t="s">
        <v>17</v>
      </c>
      <c r="H111" s="8" t="s">
        <v>297</v>
      </c>
      <c r="I111" s="13">
        <f t="shared" si="6"/>
        <v>44.3</v>
      </c>
      <c r="J111" s="13">
        <v>82.34</v>
      </c>
      <c r="K111" s="13">
        <f t="shared" si="7"/>
        <v>32.936</v>
      </c>
      <c r="L111" s="13">
        <f t="shared" si="8"/>
        <v>77.236</v>
      </c>
    </row>
    <row r="112" s="1" customFormat="1" customHeight="1" spans="1:12">
      <c r="A112" s="8">
        <v>110</v>
      </c>
      <c r="B112" s="8" t="s">
        <v>295</v>
      </c>
      <c r="C112" s="8" t="s">
        <v>298</v>
      </c>
      <c r="D112" s="8" t="s">
        <v>299</v>
      </c>
      <c r="E112" s="8" t="s">
        <v>44</v>
      </c>
      <c r="F112" s="8" t="s">
        <v>198</v>
      </c>
      <c r="G112" s="8" t="s">
        <v>17</v>
      </c>
      <c r="H112" s="8" t="s">
        <v>198</v>
      </c>
      <c r="I112" s="13">
        <f t="shared" si="6"/>
        <v>43.2</v>
      </c>
      <c r="J112" s="13">
        <v>84.14</v>
      </c>
      <c r="K112" s="13">
        <f t="shared" si="7"/>
        <v>33.656</v>
      </c>
      <c r="L112" s="13">
        <f t="shared" si="8"/>
        <v>76.856</v>
      </c>
    </row>
    <row r="113" s="1" customFormat="1" customHeight="1" spans="1:12">
      <c r="A113" s="8">
        <v>109</v>
      </c>
      <c r="B113" s="8" t="s">
        <v>295</v>
      </c>
      <c r="C113" s="8" t="s">
        <v>300</v>
      </c>
      <c r="D113" s="8" t="s">
        <v>224</v>
      </c>
      <c r="E113" s="8" t="s">
        <v>14</v>
      </c>
      <c r="F113" s="8" t="s">
        <v>301</v>
      </c>
      <c r="G113" s="8" t="s">
        <v>17</v>
      </c>
      <c r="H113" s="8" t="s">
        <v>301</v>
      </c>
      <c r="I113" s="13">
        <f t="shared" si="6"/>
        <v>43.95</v>
      </c>
      <c r="J113" s="13">
        <v>82.02</v>
      </c>
      <c r="K113" s="13">
        <f t="shared" si="7"/>
        <v>32.808</v>
      </c>
      <c r="L113" s="13">
        <f t="shared" si="8"/>
        <v>76.758</v>
      </c>
    </row>
    <row r="114" s="1" customFormat="1" customHeight="1" spans="1:12">
      <c r="A114" s="8">
        <v>111</v>
      </c>
      <c r="B114" s="8" t="s">
        <v>302</v>
      </c>
      <c r="C114" s="8" t="s">
        <v>303</v>
      </c>
      <c r="D114" s="8" t="s">
        <v>304</v>
      </c>
      <c r="E114" s="8" t="s">
        <v>105</v>
      </c>
      <c r="F114" s="8" t="s">
        <v>305</v>
      </c>
      <c r="G114" s="8" t="s">
        <v>17</v>
      </c>
      <c r="H114" s="8" t="s">
        <v>305</v>
      </c>
      <c r="I114" s="13">
        <f t="shared" si="6"/>
        <v>47.4</v>
      </c>
      <c r="J114" s="13">
        <v>81.56</v>
      </c>
      <c r="K114" s="13">
        <f t="shared" si="7"/>
        <v>32.624</v>
      </c>
      <c r="L114" s="13">
        <f t="shared" si="8"/>
        <v>80.024</v>
      </c>
    </row>
    <row r="115" s="1" customFormat="1" customHeight="1" spans="1:12">
      <c r="A115" s="8">
        <v>112</v>
      </c>
      <c r="B115" s="8" t="s">
        <v>302</v>
      </c>
      <c r="C115" s="8" t="s">
        <v>306</v>
      </c>
      <c r="D115" s="8" t="s">
        <v>204</v>
      </c>
      <c r="E115" s="8" t="s">
        <v>120</v>
      </c>
      <c r="F115" s="8" t="s">
        <v>307</v>
      </c>
      <c r="G115" s="8" t="s">
        <v>17</v>
      </c>
      <c r="H115" s="8" t="s">
        <v>307</v>
      </c>
      <c r="I115" s="13">
        <f t="shared" si="6"/>
        <v>46.55</v>
      </c>
      <c r="J115" s="13">
        <v>79</v>
      </c>
      <c r="K115" s="13">
        <f t="shared" si="7"/>
        <v>31.6</v>
      </c>
      <c r="L115" s="13">
        <f t="shared" si="8"/>
        <v>78.15</v>
      </c>
    </row>
    <row r="116" s="1" customFormat="1" customHeight="1" spans="1:12">
      <c r="A116" s="8">
        <v>113</v>
      </c>
      <c r="B116" s="8" t="s">
        <v>302</v>
      </c>
      <c r="C116" s="8" t="s">
        <v>308</v>
      </c>
      <c r="D116" s="8" t="s">
        <v>253</v>
      </c>
      <c r="E116" s="8" t="s">
        <v>105</v>
      </c>
      <c r="F116" s="8" t="s">
        <v>309</v>
      </c>
      <c r="G116" s="8" t="s">
        <v>17</v>
      </c>
      <c r="H116" s="8" t="s">
        <v>309</v>
      </c>
      <c r="I116" s="13">
        <f t="shared" si="6"/>
        <v>45.7</v>
      </c>
      <c r="J116" s="13">
        <v>80.76</v>
      </c>
      <c r="K116" s="13">
        <f t="shared" si="7"/>
        <v>32.304</v>
      </c>
      <c r="L116" s="13">
        <f t="shared" si="8"/>
        <v>78.004</v>
      </c>
    </row>
    <row r="117" s="1" customFormat="1" customHeight="1" spans="1:12">
      <c r="A117" s="8">
        <v>114</v>
      </c>
      <c r="B117" s="8" t="s">
        <v>302</v>
      </c>
      <c r="C117" s="8" t="s">
        <v>310</v>
      </c>
      <c r="D117" s="8" t="s">
        <v>281</v>
      </c>
      <c r="E117" s="8" t="s">
        <v>89</v>
      </c>
      <c r="F117" s="8" t="s">
        <v>125</v>
      </c>
      <c r="G117" s="8" t="s">
        <v>17</v>
      </c>
      <c r="H117" s="8" t="s">
        <v>125</v>
      </c>
      <c r="I117" s="13">
        <f t="shared" si="6"/>
        <v>45.5</v>
      </c>
      <c r="J117" s="13">
        <v>80.9</v>
      </c>
      <c r="K117" s="13">
        <f t="shared" si="7"/>
        <v>32.36</v>
      </c>
      <c r="L117" s="13">
        <f t="shared" si="8"/>
        <v>77.86</v>
      </c>
    </row>
    <row r="118" s="1" customFormat="1" customHeight="1" spans="1:12">
      <c r="A118" s="8">
        <v>115</v>
      </c>
      <c r="B118" s="8" t="s">
        <v>302</v>
      </c>
      <c r="C118" s="8" t="s">
        <v>311</v>
      </c>
      <c r="D118" s="8" t="s">
        <v>45</v>
      </c>
      <c r="E118" s="8" t="s">
        <v>89</v>
      </c>
      <c r="F118" s="8" t="s">
        <v>41</v>
      </c>
      <c r="G118" s="8" t="s">
        <v>17</v>
      </c>
      <c r="H118" s="8" t="s">
        <v>41</v>
      </c>
      <c r="I118" s="13">
        <f t="shared" si="6"/>
        <v>44.5</v>
      </c>
      <c r="J118" s="13">
        <v>80.1</v>
      </c>
      <c r="K118" s="13">
        <f t="shared" si="7"/>
        <v>32.04</v>
      </c>
      <c r="L118" s="13">
        <f t="shared" si="8"/>
        <v>76.54</v>
      </c>
    </row>
    <row r="119" s="1" customFormat="1" customHeight="1" spans="1:12">
      <c r="A119" s="8">
        <v>116</v>
      </c>
      <c r="B119" s="8" t="s">
        <v>302</v>
      </c>
      <c r="C119" s="8" t="s">
        <v>312</v>
      </c>
      <c r="D119" s="8" t="s">
        <v>114</v>
      </c>
      <c r="E119" s="8" t="s">
        <v>95</v>
      </c>
      <c r="F119" s="8" t="s">
        <v>154</v>
      </c>
      <c r="G119" s="8" t="s">
        <v>17</v>
      </c>
      <c r="H119" s="8" t="s">
        <v>154</v>
      </c>
      <c r="I119" s="13">
        <f t="shared" si="6"/>
        <v>43.4</v>
      </c>
      <c r="J119" s="13">
        <v>79.98</v>
      </c>
      <c r="K119" s="13">
        <f t="shared" si="7"/>
        <v>31.992</v>
      </c>
      <c r="L119" s="13">
        <f t="shared" si="8"/>
        <v>75.392</v>
      </c>
    </row>
    <row r="120" s="1" customFormat="1" customHeight="1" spans="1:12">
      <c r="A120" s="8">
        <v>117</v>
      </c>
      <c r="B120" s="8" t="s">
        <v>313</v>
      </c>
      <c r="C120" s="8" t="s">
        <v>314</v>
      </c>
      <c r="D120" s="8" t="s">
        <v>213</v>
      </c>
      <c r="E120" s="8" t="s">
        <v>213</v>
      </c>
      <c r="F120" s="8" t="s">
        <v>213</v>
      </c>
      <c r="G120" s="8" t="s">
        <v>17</v>
      </c>
      <c r="H120" s="8" t="s">
        <v>213</v>
      </c>
      <c r="I120" s="13">
        <f t="shared" si="6"/>
        <v>49</v>
      </c>
      <c r="J120" s="13">
        <v>84.36</v>
      </c>
      <c r="K120" s="13">
        <f t="shared" si="7"/>
        <v>33.744</v>
      </c>
      <c r="L120" s="13">
        <f t="shared" si="8"/>
        <v>82.744</v>
      </c>
    </row>
    <row r="121" s="1" customFormat="1" customHeight="1" spans="1:12">
      <c r="A121" s="8">
        <v>118</v>
      </c>
      <c r="B121" s="8" t="s">
        <v>313</v>
      </c>
      <c r="C121" s="8" t="s">
        <v>315</v>
      </c>
      <c r="D121" s="8" t="s">
        <v>281</v>
      </c>
      <c r="E121" s="8" t="s">
        <v>49</v>
      </c>
      <c r="F121" s="8" t="s">
        <v>316</v>
      </c>
      <c r="G121" s="8" t="s">
        <v>17</v>
      </c>
      <c r="H121" s="8" t="s">
        <v>316</v>
      </c>
      <c r="I121" s="13">
        <f t="shared" si="6"/>
        <v>48.65</v>
      </c>
      <c r="J121" s="13">
        <v>81.98</v>
      </c>
      <c r="K121" s="13">
        <f t="shared" si="7"/>
        <v>32.792</v>
      </c>
      <c r="L121" s="13">
        <f t="shared" si="8"/>
        <v>81.442</v>
      </c>
    </row>
    <row r="122" s="1" customFormat="1" customHeight="1" spans="1:12">
      <c r="A122" s="8">
        <v>119</v>
      </c>
      <c r="B122" s="8" t="s">
        <v>313</v>
      </c>
      <c r="C122" s="8" t="s">
        <v>317</v>
      </c>
      <c r="D122" s="8" t="s">
        <v>318</v>
      </c>
      <c r="E122" s="8" t="s">
        <v>125</v>
      </c>
      <c r="F122" s="8" t="s">
        <v>319</v>
      </c>
      <c r="G122" s="8" t="s">
        <v>17</v>
      </c>
      <c r="H122" s="8" t="s">
        <v>319</v>
      </c>
      <c r="I122" s="13">
        <f t="shared" si="6"/>
        <v>47.9</v>
      </c>
      <c r="J122" s="13">
        <v>76.9</v>
      </c>
      <c r="K122" s="13">
        <f t="shared" si="7"/>
        <v>30.76</v>
      </c>
      <c r="L122" s="13">
        <f t="shared" si="8"/>
        <v>78.66</v>
      </c>
    </row>
    <row r="123" s="1" customFormat="1" customHeight="1" spans="1:12">
      <c r="A123" s="8">
        <v>120</v>
      </c>
      <c r="B123" s="8" t="s">
        <v>320</v>
      </c>
      <c r="C123" s="8" t="s">
        <v>321</v>
      </c>
      <c r="D123" s="8" t="s">
        <v>222</v>
      </c>
      <c r="E123" s="8" t="s">
        <v>128</v>
      </c>
      <c r="F123" s="8" t="s">
        <v>322</v>
      </c>
      <c r="G123" s="8" t="s">
        <v>17</v>
      </c>
      <c r="H123" s="8" t="s">
        <v>322</v>
      </c>
      <c r="I123" s="13">
        <f t="shared" si="6"/>
        <v>39.6</v>
      </c>
      <c r="J123" s="13">
        <v>85.4</v>
      </c>
      <c r="K123" s="13">
        <f t="shared" si="7"/>
        <v>34.16</v>
      </c>
      <c r="L123" s="13">
        <f t="shared" si="8"/>
        <v>73.76</v>
      </c>
    </row>
    <row r="124" s="1" customFormat="1" customHeight="1" spans="1:12">
      <c r="A124" s="8">
        <v>121</v>
      </c>
      <c r="B124" s="8" t="s">
        <v>320</v>
      </c>
      <c r="C124" s="8" t="s">
        <v>323</v>
      </c>
      <c r="D124" s="8" t="s">
        <v>24</v>
      </c>
      <c r="E124" s="8" t="s">
        <v>65</v>
      </c>
      <c r="F124" s="8" t="s">
        <v>324</v>
      </c>
      <c r="G124" s="8" t="s">
        <v>17</v>
      </c>
      <c r="H124" s="8" t="s">
        <v>324</v>
      </c>
      <c r="I124" s="13">
        <f t="shared" si="6"/>
        <v>37.1</v>
      </c>
      <c r="J124" s="13">
        <v>86</v>
      </c>
      <c r="K124" s="13">
        <f t="shared" si="7"/>
        <v>34.4</v>
      </c>
      <c r="L124" s="13">
        <f t="shared" si="8"/>
        <v>71.5</v>
      </c>
    </row>
    <row r="125" s="1" customFormat="1" customHeight="1" spans="1:12">
      <c r="A125" s="8">
        <v>122</v>
      </c>
      <c r="B125" s="8" t="s">
        <v>320</v>
      </c>
      <c r="C125" s="8" t="s">
        <v>325</v>
      </c>
      <c r="D125" s="8" t="s">
        <v>326</v>
      </c>
      <c r="E125" s="8" t="s">
        <v>15</v>
      </c>
      <c r="F125" s="8" t="s">
        <v>327</v>
      </c>
      <c r="G125" s="8" t="s">
        <v>17</v>
      </c>
      <c r="H125" s="8" t="s">
        <v>327</v>
      </c>
      <c r="I125" s="13">
        <f t="shared" si="6"/>
        <v>36.55</v>
      </c>
      <c r="J125" s="13">
        <v>83.8</v>
      </c>
      <c r="K125" s="13">
        <f t="shared" si="7"/>
        <v>33.52</v>
      </c>
      <c r="L125" s="13">
        <f t="shared" si="8"/>
        <v>70.07</v>
      </c>
    </row>
    <row r="126" s="1" customFormat="1" customHeight="1" spans="1:12">
      <c r="A126" s="8">
        <v>123</v>
      </c>
      <c r="B126" s="8" t="s">
        <v>328</v>
      </c>
      <c r="C126" s="8" t="s">
        <v>329</v>
      </c>
      <c r="D126" s="8" t="s">
        <v>330</v>
      </c>
      <c r="E126" s="8" t="s">
        <v>213</v>
      </c>
      <c r="F126" s="8" t="s">
        <v>331</v>
      </c>
      <c r="G126" s="8" t="s">
        <v>17</v>
      </c>
      <c r="H126" s="8" t="s">
        <v>331</v>
      </c>
      <c r="I126" s="13">
        <f t="shared" si="6"/>
        <v>50.2</v>
      </c>
      <c r="J126" s="13">
        <v>83</v>
      </c>
      <c r="K126" s="13">
        <f t="shared" si="7"/>
        <v>33.2</v>
      </c>
      <c r="L126" s="13">
        <f t="shared" si="8"/>
        <v>83.4</v>
      </c>
    </row>
    <row r="127" s="1" customFormat="1" customHeight="1" spans="1:12">
      <c r="A127" s="8">
        <v>124</v>
      </c>
      <c r="B127" s="8" t="s">
        <v>328</v>
      </c>
      <c r="C127" s="8" t="s">
        <v>332</v>
      </c>
      <c r="D127" s="8" t="s">
        <v>333</v>
      </c>
      <c r="E127" s="8" t="s">
        <v>151</v>
      </c>
      <c r="F127" s="8" t="s">
        <v>316</v>
      </c>
      <c r="G127" s="8" t="s">
        <v>17</v>
      </c>
      <c r="H127" s="8" t="s">
        <v>316</v>
      </c>
      <c r="I127" s="13">
        <f t="shared" si="6"/>
        <v>48.65</v>
      </c>
      <c r="J127" s="13">
        <v>81.8</v>
      </c>
      <c r="K127" s="13">
        <f t="shared" si="7"/>
        <v>32.72</v>
      </c>
      <c r="L127" s="13">
        <f t="shared" si="8"/>
        <v>81.37</v>
      </c>
    </row>
    <row r="128" s="1" customFormat="1" customHeight="1" spans="1:12">
      <c r="A128" s="8">
        <v>125</v>
      </c>
      <c r="B128" s="8" t="s">
        <v>328</v>
      </c>
      <c r="C128" s="8" t="s">
        <v>334</v>
      </c>
      <c r="D128" s="8" t="s">
        <v>333</v>
      </c>
      <c r="E128" s="8" t="s">
        <v>113</v>
      </c>
      <c r="F128" s="8" t="s">
        <v>189</v>
      </c>
      <c r="G128" s="8" t="s">
        <v>17</v>
      </c>
      <c r="H128" s="8" t="s">
        <v>189</v>
      </c>
      <c r="I128" s="13">
        <f t="shared" si="6"/>
        <v>48.35</v>
      </c>
      <c r="J128" s="13">
        <v>77.5</v>
      </c>
      <c r="K128" s="13">
        <f t="shared" si="7"/>
        <v>31</v>
      </c>
      <c r="L128" s="13">
        <f t="shared" si="8"/>
        <v>79.35</v>
      </c>
    </row>
    <row r="129" s="1" customFormat="1" customHeight="1" spans="1:12">
      <c r="A129" s="8">
        <v>126</v>
      </c>
      <c r="B129" s="8" t="s">
        <v>335</v>
      </c>
      <c r="C129" s="8" t="s">
        <v>336</v>
      </c>
      <c r="D129" s="8" t="s">
        <v>96</v>
      </c>
      <c r="E129" s="8" t="s">
        <v>14</v>
      </c>
      <c r="F129" s="8" t="s">
        <v>208</v>
      </c>
      <c r="G129" s="8" t="s">
        <v>17</v>
      </c>
      <c r="H129" s="8" t="s">
        <v>208</v>
      </c>
      <c r="I129" s="13">
        <f t="shared" si="6"/>
        <v>41.25</v>
      </c>
      <c r="J129" s="13">
        <v>83</v>
      </c>
      <c r="K129" s="13">
        <f t="shared" si="7"/>
        <v>33.2</v>
      </c>
      <c r="L129" s="13">
        <f t="shared" si="8"/>
        <v>74.45</v>
      </c>
    </row>
    <row r="130" s="1" customFormat="1" customHeight="1" spans="1:12">
      <c r="A130" s="8">
        <v>127</v>
      </c>
      <c r="B130" s="8" t="s">
        <v>335</v>
      </c>
      <c r="C130" s="8" t="s">
        <v>337</v>
      </c>
      <c r="D130" s="8" t="s">
        <v>151</v>
      </c>
      <c r="E130" s="8" t="s">
        <v>37</v>
      </c>
      <c r="F130" s="8" t="s">
        <v>338</v>
      </c>
      <c r="G130" s="8" t="s">
        <v>17</v>
      </c>
      <c r="H130" s="8" t="s">
        <v>338</v>
      </c>
      <c r="I130" s="13">
        <f t="shared" si="6"/>
        <v>40.7</v>
      </c>
      <c r="J130" s="13">
        <v>81.9</v>
      </c>
      <c r="K130" s="13">
        <f t="shared" si="7"/>
        <v>32.76</v>
      </c>
      <c r="L130" s="13">
        <f t="shared" si="8"/>
        <v>73.46</v>
      </c>
    </row>
    <row r="131" s="1" customFormat="1" customHeight="1" spans="1:12">
      <c r="A131" s="8">
        <v>128</v>
      </c>
      <c r="B131" s="8" t="s">
        <v>335</v>
      </c>
      <c r="C131" s="8" t="s">
        <v>339</v>
      </c>
      <c r="D131" s="8" t="s">
        <v>113</v>
      </c>
      <c r="E131" s="8" t="s">
        <v>48</v>
      </c>
      <c r="F131" s="8" t="s">
        <v>34</v>
      </c>
      <c r="G131" s="8" t="s">
        <v>17</v>
      </c>
      <c r="H131" s="8" t="s">
        <v>34</v>
      </c>
      <c r="I131" s="13">
        <f t="shared" si="6"/>
        <v>40.35</v>
      </c>
      <c r="J131" s="13">
        <v>80.2</v>
      </c>
      <c r="K131" s="13">
        <f t="shared" si="7"/>
        <v>32.08</v>
      </c>
      <c r="L131" s="13">
        <f t="shared" si="8"/>
        <v>72.43</v>
      </c>
    </row>
    <row r="132" s="1" customFormat="1" customHeight="1" spans="1:12">
      <c r="A132" s="8">
        <v>129</v>
      </c>
      <c r="B132" s="8" t="s">
        <v>340</v>
      </c>
      <c r="C132" s="8" t="s">
        <v>341</v>
      </c>
      <c r="D132" s="8" t="s">
        <v>253</v>
      </c>
      <c r="E132" s="8" t="s">
        <v>143</v>
      </c>
      <c r="F132" s="8" t="s">
        <v>342</v>
      </c>
      <c r="G132" s="8" t="s">
        <v>17</v>
      </c>
      <c r="H132" s="8" t="s">
        <v>342</v>
      </c>
      <c r="I132" s="13">
        <f t="shared" ref="I132:I137" si="9">H132/1.2*0.6</f>
        <v>42.55</v>
      </c>
      <c r="J132" s="13">
        <v>80.6</v>
      </c>
      <c r="K132" s="13">
        <f t="shared" ref="K132:K137" si="10">J132*0.4</f>
        <v>32.24</v>
      </c>
      <c r="L132" s="13">
        <f t="shared" ref="L132:L137" si="11">K132+I132</f>
        <v>74.79</v>
      </c>
    </row>
    <row r="133" s="1" customFormat="1" customHeight="1" spans="1:12">
      <c r="A133" s="8">
        <v>130</v>
      </c>
      <c r="B133" s="8" t="s">
        <v>340</v>
      </c>
      <c r="C133" s="8" t="s">
        <v>343</v>
      </c>
      <c r="D133" s="8" t="s">
        <v>96</v>
      </c>
      <c r="E133" s="8" t="s">
        <v>219</v>
      </c>
      <c r="F133" s="8" t="s">
        <v>344</v>
      </c>
      <c r="G133" s="8" t="s">
        <v>17</v>
      </c>
      <c r="H133" s="8" t="s">
        <v>344</v>
      </c>
      <c r="I133" s="13">
        <f t="shared" si="9"/>
        <v>38.55</v>
      </c>
      <c r="J133" s="13">
        <v>78.7</v>
      </c>
      <c r="K133" s="13">
        <f t="shared" si="10"/>
        <v>31.48</v>
      </c>
      <c r="L133" s="13">
        <f t="shared" si="11"/>
        <v>70.03</v>
      </c>
    </row>
    <row r="134" s="1" customFormat="1" customHeight="1" spans="1:12">
      <c r="A134" s="8">
        <v>131</v>
      </c>
      <c r="B134" s="8" t="s">
        <v>340</v>
      </c>
      <c r="C134" s="8" t="s">
        <v>345</v>
      </c>
      <c r="D134" s="8" t="s">
        <v>41</v>
      </c>
      <c r="E134" s="8" t="s">
        <v>182</v>
      </c>
      <c r="F134" s="8" t="s">
        <v>346</v>
      </c>
      <c r="G134" s="8" t="s">
        <v>17</v>
      </c>
      <c r="H134" s="8" t="s">
        <v>346</v>
      </c>
      <c r="I134" s="13">
        <f t="shared" si="9"/>
        <v>38.35</v>
      </c>
      <c r="J134" s="13">
        <v>77.7</v>
      </c>
      <c r="K134" s="13">
        <f t="shared" si="10"/>
        <v>31.08</v>
      </c>
      <c r="L134" s="13">
        <f t="shared" si="11"/>
        <v>69.43</v>
      </c>
    </row>
    <row r="135" s="1" customFormat="1" customHeight="1" spans="1:12">
      <c r="A135" s="8">
        <v>132</v>
      </c>
      <c r="B135" s="8" t="s">
        <v>347</v>
      </c>
      <c r="C135" s="8" t="s">
        <v>348</v>
      </c>
      <c r="D135" s="8" t="s">
        <v>253</v>
      </c>
      <c r="E135" s="8" t="s">
        <v>88</v>
      </c>
      <c r="F135" s="8" t="s">
        <v>349</v>
      </c>
      <c r="G135" s="8" t="s">
        <v>17</v>
      </c>
      <c r="H135" s="8" t="s">
        <v>349</v>
      </c>
      <c r="I135" s="13">
        <f t="shared" si="9"/>
        <v>45.1</v>
      </c>
      <c r="J135" s="13">
        <v>79.96</v>
      </c>
      <c r="K135" s="13">
        <f t="shared" si="10"/>
        <v>31.984</v>
      </c>
      <c r="L135" s="13">
        <f t="shared" si="11"/>
        <v>77.084</v>
      </c>
    </row>
    <row r="136" s="1" customFormat="1" customHeight="1" spans="1:12">
      <c r="A136" s="8">
        <v>133</v>
      </c>
      <c r="B136" s="8" t="s">
        <v>347</v>
      </c>
      <c r="C136" s="8" t="s">
        <v>350</v>
      </c>
      <c r="D136" s="8" t="s">
        <v>132</v>
      </c>
      <c r="E136" s="8" t="s">
        <v>78</v>
      </c>
      <c r="F136" s="8" t="s">
        <v>90</v>
      </c>
      <c r="G136" s="8" t="s">
        <v>17</v>
      </c>
      <c r="H136" s="8" t="s">
        <v>90</v>
      </c>
      <c r="I136" s="13">
        <f t="shared" si="9"/>
        <v>42.7</v>
      </c>
      <c r="J136" s="13">
        <v>77.7</v>
      </c>
      <c r="K136" s="13">
        <f t="shared" si="10"/>
        <v>31.08</v>
      </c>
      <c r="L136" s="13">
        <f t="shared" si="11"/>
        <v>73.78</v>
      </c>
    </row>
    <row r="137" s="1" customFormat="1" customHeight="1" spans="1:12">
      <c r="A137" s="8">
        <v>134</v>
      </c>
      <c r="B137" s="8" t="s">
        <v>347</v>
      </c>
      <c r="C137" s="8" t="s">
        <v>351</v>
      </c>
      <c r="D137" s="8" t="s">
        <v>207</v>
      </c>
      <c r="E137" s="8" t="s">
        <v>219</v>
      </c>
      <c r="F137" s="8" t="s">
        <v>352</v>
      </c>
      <c r="G137" s="8" t="s">
        <v>17</v>
      </c>
      <c r="H137" s="8" t="s">
        <v>352</v>
      </c>
      <c r="I137" s="13">
        <f t="shared" si="9"/>
        <v>40.65</v>
      </c>
      <c r="J137" s="13">
        <v>74.7</v>
      </c>
      <c r="K137" s="13">
        <f t="shared" si="10"/>
        <v>29.88</v>
      </c>
      <c r="L137" s="13">
        <f t="shared" si="11"/>
        <v>70.53</v>
      </c>
    </row>
  </sheetData>
  <sortState ref="A4:AT137">
    <sortCondition ref="B4:B137"/>
    <sortCondition ref="L4:L137" descending="1"/>
  </sortState>
  <mergeCells count="7">
    <mergeCell ref="A1:L1"/>
    <mergeCell ref="D2:I2"/>
    <mergeCell ref="J2:K2"/>
    <mergeCell ref="A2:A3"/>
    <mergeCell ref="B2:B3"/>
    <mergeCell ref="C2:C3"/>
    <mergeCell ref="L2:L3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专业测试总成绩 (排序)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夏末</cp:lastModifiedBy>
  <dcterms:created xsi:type="dcterms:W3CDTF">2020-08-24T01:34:00Z</dcterms:created>
  <cp:lastPrinted>2020-09-06T07:51:00Z</cp:lastPrinted>
  <dcterms:modified xsi:type="dcterms:W3CDTF">2020-09-07T00:18:21Z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