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105" windowWidth="23010" windowHeight="10755"/>
  </bookViews>
  <sheets>
    <sheet name="体检、考察递补名单" sheetId="5" r:id="rId1"/>
  </sheets>
  <calcPr calcId="152511"/>
</workbook>
</file>

<file path=xl/calcChain.xml><?xml version="1.0" encoding="utf-8"?>
<calcChain xmlns="http://schemas.openxmlformats.org/spreadsheetml/2006/main">
  <c r="I100" i="5" l="1"/>
  <c r="K100" i="5" s="1"/>
  <c r="I99" i="5"/>
  <c r="K99" i="5" s="1"/>
  <c r="I98" i="5"/>
  <c r="K98" i="5" s="1"/>
  <c r="I97" i="5"/>
  <c r="K97" i="5" s="1"/>
  <c r="I96" i="5"/>
  <c r="K96" i="5" s="1"/>
  <c r="I95" i="5"/>
  <c r="K95" i="5" s="1"/>
  <c r="I94" i="5"/>
  <c r="K94" i="5" s="1"/>
  <c r="I93" i="5"/>
  <c r="K93" i="5" s="1"/>
  <c r="I92" i="5"/>
  <c r="K92" i="5" s="1"/>
  <c r="I91" i="5"/>
  <c r="K91" i="5" s="1"/>
  <c r="I90" i="5"/>
  <c r="K90" i="5" s="1"/>
  <c r="I89" i="5"/>
  <c r="K89" i="5" s="1"/>
  <c r="I88" i="5"/>
  <c r="K88" i="5" s="1"/>
  <c r="I87" i="5"/>
  <c r="K87" i="5" s="1"/>
  <c r="I86" i="5"/>
  <c r="K86" i="5" s="1"/>
  <c r="I85" i="5"/>
  <c r="K85" i="5" s="1"/>
  <c r="I84" i="5"/>
  <c r="K84" i="5" s="1"/>
  <c r="I83" i="5"/>
  <c r="K83" i="5" s="1"/>
  <c r="I82" i="5"/>
  <c r="K82" i="5" s="1"/>
  <c r="I81" i="5"/>
  <c r="K81" i="5" s="1"/>
  <c r="I80" i="5"/>
  <c r="K80" i="5" s="1"/>
  <c r="I79" i="5"/>
  <c r="K79" i="5" s="1"/>
  <c r="I78" i="5"/>
  <c r="K78" i="5" s="1"/>
  <c r="I77" i="5"/>
  <c r="K77" i="5" s="1"/>
  <c r="I76" i="5"/>
  <c r="K76" i="5" s="1"/>
  <c r="I75" i="5"/>
  <c r="K75" i="5" s="1"/>
  <c r="I74" i="5"/>
  <c r="K74" i="5" s="1"/>
  <c r="I73" i="5"/>
  <c r="K73" i="5" s="1"/>
  <c r="I72" i="5"/>
  <c r="K72" i="5" s="1"/>
  <c r="I71" i="5"/>
  <c r="K71" i="5" s="1"/>
  <c r="I70" i="5"/>
  <c r="K70" i="5" s="1"/>
  <c r="I69" i="5"/>
  <c r="K69" i="5" s="1"/>
  <c r="I68" i="5"/>
  <c r="K68" i="5" s="1"/>
  <c r="I67" i="5"/>
  <c r="K67" i="5" s="1"/>
  <c r="I66" i="5"/>
  <c r="K66" i="5" s="1"/>
  <c r="I65" i="5"/>
  <c r="K65" i="5" s="1"/>
  <c r="I64" i="5"/>
  <c r="K64" i="5" s="1"/>
  <c r="I63" i="5"/>
  <c r="K63" i="5" s="1"/>
  <c r="I62" i="5"/>
  <c r="K62" i="5" s="1"/>
  <c r="I61" i="5"/>
  <c r="K61" i="5" s="1"/>
  <c r="I60" i="5"/>
  <c r="K60" i="5" s="1"/>
  <c r="I59" i="5"/>
  <c r="K59" i="5" s="1"/>
  <c r="I58" i="5"/>
  <c r="K58" i="5" s="1"/>
  <c r="I57" i="5"/>
  <c r="K57" i="5" s="1"/>
  <c r="I56" i="5"/>
  <c r="K56" i="5" s="1"/>
  <c r="I55" i="5"/>
  <c r="K55" i="5" s="1"/>
  <c r="I54" i="5"/>
  <c r="K54" i="5" s="1"/>
  <c r="I53" i="5"/>
  <c r="K53" i="5" s="1"/>
  <c r="I52" i="5"/>
  <c r="K52" i="5" s="1"/>
  <c r="I51" i="5"/>
  <c r="K51" i="5" s="1"/>
  <c r="I50" i="5"/>
  <c r="K50" i="5" s="1"/>
  <c r="I49" i="5"/>
  <c r="K49" i="5" s="1"/>
  <c r="I48" i="5"/>
  <c r="K48" i="5" s="1"/>
  <c r="I47" i="5"/>
  <c r="K47" i="5" s="1"/>
  <c r="I46" i="5"/>
  <c r="K46" i="5" s="1"/>
  <c r="I45" i="5"/>
  <c r="K45" i="5" s="1"/>
  <c r="I44" i="5"/>
  <c r="K44" i="5" s="1"/>
  <c r="I43" i="5"/>
  <c r="K43" i="5" s="1"/>
  <c r="I42" i="5"/>
  <c r="K42" i="5" s="1"/>
  <c r="I41" i="5"/>
  <c r="K41" i="5" s="1"/>
  <c r="I40" i="5"/>
  <c r="K40" i="5" s="1"/>
  <c r="I39" i="5"/>
  <c r="K39" i="5" s="1"/>
  <c r="I38" i="5"/>
  <c r="K38" i="5" s="1"/>
  <c r="I37" i="5"/>
  <c r="K37" i="5" s="1"/>
  <c r="I36" i="5"/>
  <c r="K36" i="5" s="1"/>
  <c r="I35" i="5"/>
  <c r="K35" i="5" s="1"/>
  <c r="I34" i="5"/>
  <c r="K34" i="5" s="1"/>
  <c r="I33" i="5"/>
  <c r="K33" i="5" s="1"/>
  <c r="I32" i="5"/>
  <c r="K32" i="5" s="1"/>
  <c r="I31" i="5"/>
  <c r="K31" i="5" s="1"/>
  <c r="I30" i="5"/>
  <c r="K30" i="5" s="1"/>
  <c r="I29" i="5"/>
  <c r="K29" i="5" s="1"/>
  <c r="I28" i="5"/>
  <c r="K28" i="5" s="1"/>
  <c r="I27" i="5"/>
  <c r="K27" i="5" s="1"/>
  <c r="I26" i="5"/>
  <c r="K26" i="5" s="1"/>
  <c r="I25" i="5"/>
  <c r="K25" i="5" s="1"/>
  <c r="I24" i="5"/>
  <c r="K24" i="5" s="1"/>
  <c r="I23" i="5"/>
  <c r="K23" i="5" s="1"/>
  <c r="I22" i="5"/>
  <c r="K22" i="5" s="1"/>
  <c r="I21" i="5"/>
  <c r="K21" i="5" s="1"/>
  <c r="I20" i="5"/>
  <c r="K20" i="5" s="1"/>
  <c r="I19" i="5"/>
  <c r="K19" i="5" s="1"/>
  <c r="I18" i="5"/>
  <c r="K18" i="5" s="1"/>
  <c r="I17" i="5"/>
  <c r="K17" i="5" s="1"/>
  <c r="I16" i="5"/>
  <c r="K16" i="5" s="1"/>
  <c r="I15" i="5"/>
  <c r="K15" i="5" s="1"/>
  <c r="I14" i="5"/>
  <c r="K14" i="5" s="1"/>
  <c r="I13" i="5"/>
  <c r="K13" i="5" s="1"/>
  <c r="I12" i="5"/>
  <c r="K12" i="5" s="1"/>
  <c r="I11" i="5"/>
  <c r="K11" i="5" s="1"/>
  <c r="I10" i="5"/>
  <c r="K10" i="5" s="1"/>
  <c r="I9" i="5"/>
  <c r="K9" i="5" s="1"/>
  <c r="I8" i="5"/>
  <c r="K8" i="5" s="1"/>
  <c r="I7" i="5"/>
  <c r="K7" i="5" s="1"/>
  <c r="I6" i="5"/>
  <c r="K6" i="5" s="1"/>
  <c r="I5" i="5"/>
  <c r="K5" i="5" s="1"/>
  <c r="I4" i="5"/>
  <c r="K4" i="5" s="1"/>
  <c r="I3" i="5"/>
  <c r="K3" i="5" s="1"/>
</calcChain>
</file>

<file path=xl/sharedStrings.xml><?xml version="1.0" encoding="utf-8"?>
<sst xmlns="http://schemas.openxmlformats.org/spreadsheetml/2006/main" count="404" uniqueCount="244">
  <si>
    <t>报考岗位</t>
  </si>
  <si>
    <t>考场号</t>
  </si>
  <si>
    <t>座位号</t>
  </si>
  <si>
    <t>准考证号</t>
  </si>
  <si>
    <t>姓名</t>
  </si>
  <si>
    <t>学前教育专业知识成绩</t>
  </si>
  <si>
    <t>教育公共基础知识成绩</t>
  </si>
  <si>
    <t>笔试合成成绩</t>
  </si>
  <si>
    <t>01</t>
  </si>
  <si>
    <t>02</t>
  </si>
  <si>
    <t>03</t>
  </si>
  <si>
    <t>04</t>
  </si>
  <si>
    <t>05</t>
  </si>
  <si>
    <t>20200010105</t>
  </si>
  <si>
    <t>谭丹丹</t>
  </si>
  <si>
    <t>06</t>
  </si>
  <si>
    <t>07</t>
  </si>
  <si>
    <t>08</t>
  </si>
  <si>
    <t>09</t>
  </si>
  <si>
    <t>10</t>
  </si>
  <si>
    <t>11</t>
  </si>
  <si>
    <t>20200010111</t>
  </si>
  <si>
    <t>张若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</si>
  <si>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</si>
  <si>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</si>
  <si>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</si>
  <si>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</si>
  <si>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</si>
  <si>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</si>
  <si>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</si>
  <si>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</si>
  <si>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</si>
  <si>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</si>
  <si>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</si>
  <si>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</si>
  <si>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李梦雅</t>
  </si>
  <si>
    <t>24</t>
  </si>
  <si>
    <t>25</t>
  </si>
  <si>
    <t>27</t>
  </si>
  <si>
    <t>28</t>
  </si>
  <si>
    <t>29</t>
  </si>
  <si>
    <t>30</t>
  </si>
  <si>
    <t>20200010204</t>
  </si>
  <si>
    <t>张艳</t>
  </si>
  <si>
    <t>20200010209</t>
  </si>
  <si>
    <t>马文静</t>
  </si>
  <si>
    <t>20200010307</t>
  </si>
  <si>
    <t>冯金利</t>
  </si>
  <si>
    <t>20200010315</t>
  </si>
  <si>
    <t>韩李李</t>
  </si>
  <si>
    <t>20200010317</t>
  </si>
  <si>
    <t>张雪玲</t>
  </si>
  <si>
    <t>20200010413</t>
  </si>
  <si>
    <t>郎瑞</t>
  </si>
  <si>
    <t>20200010417</t>
  </si>
  <si>
    <t>刘玉</t>
  </si>
  <si>
    <t>20200010421</t>
  </si>
  <si>
    <t>张依鑫</t>
  </si>
  <si>
    <t>20200010425</t>
  </si>
  <si>
    <t>徐娜娜</t>
  </si>
  <si>
    <t>20200010503</t>
  </si>
  <si>
    <t>苏阿慧</t>
  </si>
  <si>
    <t>20200020707</t>
  </si>
  <si>
    <t>柳梦亭</t>
  </si>
  <si>
    <t>20200020710</t>
  </si>
  <si>
    <t>魏玲玲</t>
  </si>
  <si>
    <t>20200020806</t>
  </si>
  <si>
    <t>朱章朋</t>
  </si>
  <si>
    <t>20200020815</t>
  </si>
  <si>
    <t>徐秀影</t>
  </si>
  <si>
    <t>20200020820</t>
  </si>
  <si>
    <t>刘梦雪</t>
  </si>
  <si>
    <t>20200020822</t>
  </si>
  <si>
    <t>王景</t>
  </si>
  <si>
    <t>20200020827</t>
  </si>
  <si>
    <t>20200020901</t>
  </si>
  <si>
    <t>王娜</t>
  </si>
  <si>
    <t>20200020921</t>
  </si>
  <si>
    <t>武慧</t>
  </si>
  <si>
    <t>20200020927</t>
  </si>
  <si>
    <t>乔梦娴</t>
  </si>
  <si>
    <t>20200021011</t>
  </si>
  <si>
    <t>孙雅勤</t>
  </si>
  <si>
    <t>20200021022</t>
  </si>
  <si>
    <t>卢梦媛</t>
  </si>
  <si>
    <t>20200021024</t>
  </si>
  <si>
    <t>时晨晨</t>
  </si>
  <si>
    <t>20200021107</t>
  </si>
  <si>
    <t>刘田甜</t>
  </si>
  <si>
    <t>20200021113</t>
  </si>
  <si>
    <t>张炜洁</t>
  </si>
  <si>
    <t>20200031114</t>
  </si>
  <si>
    <t>秦晓雪</t>
  </si>
  <si>
    <t>20200031124</t>
  </si>
  <si>
    <t>陈巧敏</t>
  </si>
  <si>
    <t>20200031130</t>
  </si>
  <si>
    <t>郭凌雪</t>
  </si>
  <si>
    <t>20200031213</t>
  </si>
  <si>
    <t>周崇满</t>
  </si>
  <si>
    <t>20200031228</t>
  </si>
  <si>
    <t>张影梅</t>
  </si>
  <si>
    <t>20200031313</t>
  </si>
  <si>
    <t>张意</t>
  </si>
  <si>
    <t>20200031409</t>
  </si>
  <si>
    <t>李田田</t>
  </si>
  <si>
    <t>20200031410</t>
  </si>
  <si>
    <t>沈畅</t>
  </si>
  <si>
    <t>20200031412</t>
  </si>
  <si>
    <t>吕欠南</t>
  </si>
  <si>
    <t>20200031423</t>
  </si>
  <si>
    <t>冷琦</t>
  </si>
  <si>
    <t>20200031502</t>
  </si>
  <si>
    <t>姜玉萍</t>
  </si>
  <si>
    <t>20200031520</t>
  </si>
  <si>
    <t>王诗琪</t>
  </si>
  <si>
    <t>20200031604</t>
  </si>
  <si>
    <t>任娜娜</t>
  </si>
  <si>
    <t>20200031617</t>
  </si>
  <si>
    <t>孟献芬</t>
  </si>
  <si>
    <t>20200041624</t>
  </si>
  <si>
    <t>王玲玲</t>
  </si>
  <si>
    <t>20200041627</t>
  </si>
  <si>
    <t>郝亚男</t>
  </si>
  <si>
    <t>20200041802</t>
  </si>
  <si>
    <t>李静雯</t>
  </si>
  <si>
    <t>20200041819</t>
  </si>
  <si>
    <t>蒋梦如</t>
  </si>
  <si>
    <t>20200041902</t>
  </si>
  <si>
    <t>钱梦洁</t>
  </si>
  <si>
    <t>20200041914</t>
  </si>
  <si>
    <t>李玉琴</t>
  </si>
  <si>
    <t>20200041919</t>
  </si>
  <si>
    <t>刘静静</t>
  </si>
  <si>
    <t>20200041920</t>
  </si>
  <si>
    <t>唐晓越</t>
  </si>
  <si>
    <t>20200052020</t>
  </si>
  <si>
    <t>胡娜</t>
  </si>
  <si>
    <t>20200052028</t>
  </si>
  <si>
    <t>李荣荣</t>
  </si>
  <si>
    <t>20200052030</t>
  </si>
  <si>
    <t>赵培芳</t>
  </si>
  <si>
    <t>20200062109</t>
  </si>
  <si>
    <t>邵梅娟</t>
  </si>
  <si>
    <t>20200062122</t>
  </si>
  <si>
    <t>刘情</t>
  </si>
  <si>
    <t>20200062207</t>
  </si>
  <si>
    <t>潘媛媛</t>
  </si>
  <si>
    <t>20200062208</t>
  </si>
  <si>
    <t>孙云云</t>
  </si>
  <si>
    <t>20200062211</t>
  </si>
  <si>
    <t>李笑雨</t>
  </si>
  <si>
    <t>20200062214</t>
  </si>
  <si>
    <t>崔娜娜</t>
  </si>
  <si>
    <t>20200072316</t>
  </si>
  <si>
    <t>丁洁</t>
  </si>
  <si>
    <t>20200072330</t>
  </si>
  <si>
    <t>张浩婷</t>
  </si>
  <si>
    <t>20200072407</t>
  </si>
  <si>
    <t>孟玉</t>
  </si>
  <si>
    <t>20200072411</t>
  </si>
  <si>
    <t>韦娜娜</t>
  </si>
  <si>
    <t>20200072423</t>
  </si>
  <si>
    <t>张子微</t>
  </si>
  <si>
    <t>20200082515</t>
  </si>
  <si>
    <t>王鑫</t>
  </si>
  <si>
    <t>20200092715</t>
  </si>
  <si>
    <t>卞井然</t>
  </si>
  <si>
    <t>20200092804</t>
  </si>
  <si>
    <t>张呈焕</t>
  </si>
  <si>
    <t>20200092806</t>
  </si>
  <si>
    <t>李婷婷</t>
  </si>
  <si>
    <t>20200092817</t>
  </si>
  <si>
    <t>尤瑞雪</t>
  </si>
  <si>
    <t>20200092821</t>
  </si>
  <si>
    <t>陶彩凤</t>
  </si>
  <si>
    <t>20200102910</t>
  </si>
  <si>
    <t>王楠楠</t>
  </si>
  <si>
    <t>20200102911</t>
  </si>
  <si>
    <t>张莹莹</t>
  </si>
  <si>
    <t>20200102917</t>
  </si>
  <si>
    <t>王婷婷</t>
  </si>
  <si>
    <t>20200102921</t>
  </si>
  <si>
    <t>彭梦杰</t>
  </si>
  <si>
    <t>20200102927</t>
  </si>
  <si>
    <t>杨亚楠</t>
  </si>
  <si>
    <t>20200103015</t>
  </si>
  <si>
    <t>朱佳佳</t>
  </si>
  <si>
    <t>20200103023</t>
  </si>
  <si>
    <t>陈霜慧</t>
  </si>
  <si>
    <t>20200103030</t>
  </si>
  <si>
    <t>王雅文</t>
  </si>
  <si>
    <t>31</t>
  </si>
  <si>
    <t>20200103108</t>
  </si>
  <si>
    <t>王青盼</t>
  </si>
  <si>
    <t>20200103115</t>
  </si>
  <si>
    <t>朱慧婷</t>
  </si>
  <si>
    <t>20200103119</t>
  </si>
  <si>
    <t>郝依琳</t>
  </si>
  <si>
    <t>32</t>
  </si>
  <si>
    <t>20200113220</t>
  </si>
  <si>
    <t>姜晓莉</t>
  </si>
  <si>
    <t>33</t>
  </si>
  <si>
    <t>20200113304</t>
  </si>
  <si>
    <t>谢传凤</t>
  </si>
  <si>
    <t>34</t>
  </si>
  <si>
    <t>20200123413</t>
  </si>
  <si>
    <t>梁雨慧</t>
  </si>
  <si>
    <t>20200123423</t>
  </si>
  <si>
    <t>彭金铭</t>
  </si>
  <si>
    <t>20200123428</t>
  </si>
  <si>
    <t>蒋思琪</t>
  </si>
  <si>
    <t>35</t>
  </si>
  <si>
    <t>20200123505</t>
  </si>
  <si>
    <t>王思雨</t>
  </si>
  <si>
    <t>20200123506</t>
  </si>
  <si>
    <t>安利华</t>
  </si>
  <si>
    <t>20200123511</t>
  </si>
  <si>
    <t>沈平平</t>
  </si>
  <si>
    <t>20200123524</t>
  </si>
  <si>
    <t>孙璐瑶</t>
  </si>
  <si>
    <t>36</t>
  </si>
  <si>
    <t>20200133623</t>
  </si>
  <si>
    <t>张鑫</t>
  </si>
  <si>
    <t>20200133625</t>
  </si>
  <si>
    <t>37</t>
  </si>
  <si>
    <t>20200143728</t>
  </si>
  <si>
    <t>董青青</t>
  </si>
  <si>
    <t>38</t>
  </si>
  <si>
    <t>20200143807</t>
  </si>
  <si>
    <t>邱新新</t>
  </si>
  <si>
    <t>20200143810</t>
  </si>
  <si>
    <t>董单单</t>
  </si>
  <si>
    <t>20200143812</t>
  </si>
  <si>
    <t>冉雪</t>
  </si>
  <si>
    <t>20200143813</t>
  </si>
  <si>
    <t>王清园</t>
  </si>
  <si>
    <t>20200143827</t>
  </si>
  <si>
    <t>靳雪燕</t>
  </si>
  <si>
    <t>20200143830</t>
  </si>
  <si>
    <t>田娟</t>
  </si>
  <si>
    <t>面试成绩</t>
    <phoneticPr fontId="4" type="noConversion"/>
  </si>
  <si>
    <t>合成成绩</t>
    <phoneticPr fontId="4" type="noConversion"/>
  </si>
  <si>
    <t>序号</t>
    <phoneticPr fontId="4" type="noConversion"/>
  </si>
  <si>
    <t>颍东区2020年公开招聘编外幼儿教师体检、考察递补人员名单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</si>
</sst>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b/>
      <sz val="16"/>
      <name val="宋体"/>
      <family val="2"/>
      <charset val="134"/>
    </font>
    <font>
      <sz val="11"/>
      <color rgb="FF00B0F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2" xfId="2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6" fillId="0" borderId="0" xfId="0" applyNumberFormat="1" applyFont="1">
      <alignment vertical="center"/>
    </xf>
    <xf numFmtId="0" fontId="1" fillId="0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1" fillId="0" borderId="2" xfId="1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6" fontId="6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workbookViewId="0">
      <selection activeCell="C5" sqref="C5"/>
    </sheetView>
  </sheetViews>
  <sheetFormatPr defaultRowHeight="13.5"/>
  <cols>
    <col min="1" max="4" width="9" style="6"/>
    <col min="5" max="5" width="12.125" style="6" customWidth="1"/>
    <col min="6" max="10" width="9" style="6"/>
    <col min="11" max="11" width="9" style="7"/>
    <col min="12" max="16384" width="9" style="6"/>
  </cols>
  <sheetData>
    <row r="1" spans="1:11" ht="34.5" customHeight="1">
      <c r="A1" s="14" t="s">
        <v>243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57">
      <c r="A2" s="13" t="s">
        <v>242</v>
      </c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3" t="s">
        <v>5</v>
      </c>
      <c r="H2" s="3" t="s">
        <v>6</v>
      </c>
      <c r="I2" s="3" t="s">
        <v>7</v>
      </c>
      <c r="J2" s="13" t="s">
        <v>240</v>
      </c>
      <c r="K2" s="15" t="s">
        <v>241</v>
      </c>
    </row>
    <row r="3" spans="1:11" s="11" customFormat="1" ht="14.25">
      <c r="A3" s="9">
        <v>1</v>
      </c>
      <c r="B3" s="4">
        <v>2020001</v>
      </c>
      <c r="C3" s="4" t="s">
        <v>11</v>
      </c>
      <c r="D3" s="4" t="s">
        <v>32</v>
      </c>
      <c r="E3" s="4" t="s">
        <v>56</v>
      </c>
      <c r="F3" s="4" t="s">
        <v>57</v>
      </c>
      <c r="G3" s="4">
        <v>69.5</v>
      </c>
      <c r="H3" s="5">
        <v>64.599999999999994</v>
      </c>
      <c r="I3" s="4">
        <f t="shared" ref="I3:I14" si="0">G3*0.7+H3*0.3</f>
        <v>68.03</v>
      </c>
      <c r="J3" s="4">
        <v>73.2</v>
      </c>
      <c r="K3" s="10">
        <f t="shared" ref="K3:K14" si="1">I3*0.6+J3*0.4</f>
        <v>70.097999999999999</v>
      </c>
    </row>
    <row r="4" spans="1:11" s="11" customFormat="1" ht="14.25">
      <c r="A4" s="9">
        <v>2</v>
      </c>
      <c r="B4" s="4">
        <v>2020001</v>
      </c>
      <c r="C4" s="4" t="s">
        <v>11</v>
      </c>
      <c r="D4" s="4" t="s">
        <v>28</v>
      </c>
      <c r="E4" s="4" t="s">
        <v>54</v>
      </c>
      <c r="F4" s="4" t="s">
        <v>55</v>
      </c>
      <c r="G4" s="4">
        <v>75.8</v>
      </c>
      <c r="H4" s="5">
        <v>73</v>
      </c>
      <c r="I4" s="4">
        <f t="shared" si="0"/>
        <v>74.959999999999994</v>
      </c>
      <c r="J4" s="4">
        <v>62.6</v>
      </c>
      <c r="K4" s="10">
        <f t="shared" si="1"/>
        <v>70.015999999999991</v>
      </c>
    </row>
    <row r="5" spans="1:11" s="11" customFormat="1" ht="14.25">
      <c r="A5" s="9">
        <v>3</v>
      </c>
      <c r="B5" s="4">
        <v>2020001</v>
      </c>
      <c r="C5" s="4" t="s">
        <v>10</v>
      </c>
      <c r="D5" s="4" t="s">
        <v>16</v>
      </c>
      <c r="E5" s="4" t="s">
        <v>46</v>
      </c>
      <c r="F5" s="4" t="s">
        <v>47</v>
      </c>
      <c r="G5" s="4">
        <v>63.8</v>
      </c>
      <c r="H5" s="5">
        <v>68</v>
      </c>
      <c r="I5" s="4">
        <f t="shared" si="0"/>
        <v>65.06</v>
      </c>
      <c r="J5" s="4">
        <v>77.2</v>
      </c>
      <c r="K5" s="10">
        <f t="shared" si="1"/>
        <v>69.915999999999997</v>
      </c>
    </row>
    <row r="6" spans="1:11" s="11" customFormat="1" ht="14.25">
      <c r="A6" s="9">
        <v>4</v>
      </c>
      <c r="B6" s="4">
        <v>2020001</v>
      </c>
      <c r="C6" s="4" t="s">
        <v>8</v>
      </c>
      <c r="D6" s="4" t="s">
        <v>20</v>
      </c>
      <c r="E6" s="4" t="s">
        <v>21</v>
      </c>
      <c r="F6" s="4" t="s">
        <v>22</v>
      </c>
      <c r="G6" s="4">
        <v>65.7</v>
      </c>
      <c r="H6" s="5">
        <v>76.599999999999994</v>
      </c>
      <c r="I6" s="4">
        <f t="shared" si="0"/>
        <v>68.97</v>
      </c>
      <c r="J6" s="4">
        <v>71.2</v>
      </c>
      <c r="K6" s="10">
        <f t="shared" si="1"/>
        <v>69.861999999999995</v>
      </c>
    </row>
    <row r="7" spans="1:11" s="11" customFormat="1" ht="14.25">
      <c r="A7" s="9">
        <v>5</v>
      </c>
      <c r="B7" s="4">
        <v>2020001</v>
      </c>
      <c r="C7" s="4" t="s">
        <v>9</v>
      </c>
      <c r="D7" s="4" t="s">
        <v>11</v>
      </c>
      <c r="E7" s="4" t="s">
        <v>42</v>
      </c>
      <c r="F7" s="4" t="s">
        <v>43</v>
      </c>
      <c r="G7" s="4">
        <v>67.900000000000006</v>
      </c>
      <c r="H7" s="5">
        <v>68</v>
      </c>
      <c r="I7" s="4">
        <f t="shared" si="0"/>
        <v>67.930000000000007</v>
      </c>
      <c r="J7" s="4">
        <v>72.400000000000006</v>
      </c>
      <c r="K7" s="10">
        <f t="shared" si="1"/>
        <v>69.718000000000004</v>
      </c>
    </row>
    <row r="8" spans="1:11" s="11" customFormat="1" ht="14.25">
      <c r="A8" s="9">
        <v>6</v>
      </c>
      <c r="B8" s="4">
        <v>2020001</v>
      </c>
      <c r="C8" s="4" t="s">
        <v>10</v>
      </c>
      <c r="D8" s="4" t="s">
        <v>26</v>
      </c>
      <c r="E8" s="4" t="s">
        <v>48</v>
      </c>
      <c r="F8" s="4" t="s">
        <v>49</v>
      </c>
      <c r="G8" s="4">
        <v>65.3</v>
      </c>
      <c r="H8" s="5">
        <v>76.599999999999994</v>
      </c>
      <c r="I8" s="4">
        <f t="shared" si="0"/>
        <v>68.69</v>
      </c>
      <c r="J8" s="4">
        <v>71</v>
      </c>
      <c r="K8" s="10">
        <f t="shared" si="1"/>
        <v>69.614000000000004</v>
      </c>
    </row>
    <row r="9" spans="1:11" s="11" customFormat="1" ht="14.25">
      <c r="A9" s="9">
        <v>7</v>
      </c>
      <c r="B9" s="4">
        <v>2020001</v>
      </c>
      <c r="C9" s="4" t="s">
        <v>8</v>
      </c>
      <c r="D9" s="4" t="s">
        <v>12</v>
      </c>
      <c r="E9" s="4" t="s">
        <v>13</v>
      </c>
      <c r="F9" s="4" t="s">
        <v>14</v>
      </c>
      <c r="G9" s="4">
        <v>71.099999999999994</v>
      </c>
      <c r="H9" s="5">
        <v>77.400000000000006</v>
      </c>
      <c r="I9" s="4">
        <f t="shared" si="0"/>
        <v>72.989999999999995</v>
      </c>
      <c r="J9" s="4">
        <v>61.4</v>
      </c>
      <c r="K9" s="10">
        <f t="shared" si="1"/>
        <v>68.353999999999999</v>
      </c>
    </row>
    <row r="10" spans="1:11" s="11" customFormat="1" ht="14.25">
      <c r="A10" s="9">
        <v>8</v>
      </c>
      <c r="B10" s="4">
        <v>2020001</v>
      </c>
      <c r="C10" s="4" t="s">
        <v>11</v>
      </c>
      <c r="D10" s="4" t="s">
        <v>24</v>
      </c>
      <c r="E10" s="4" t="s">
        <v>52</v>
      </c>
      <c r="F10" s="4" t="s">
        <v>53</v>
      </c>
      <c r="G10" s="4">
        <v>65.599999999999994</v>
      </c>
      <c r="H10" s="5">
        <v>63</v>
      </c>
      <c r="I10" s="4">
        <f t="shared" si="0"/>
        <v>64.819999999999993</v>
      </c>
      <c r="J10" s="4">
        <v>71.8</v>
      </c>
      <c r="K10" s="10">
        <f t="shared" si="1"/>
        <v>67.611999999999995</v>
      </c>
    </row>
    <row r="11" spans="1:11" s="11" customFormat="1" ht="14.25">
      <c r="A11" s="9">
        <v>9</v>
      </c>
      <c r="B11" s="4">
        <v>2020001</v>
      </c>
      <c r="C11" s="4" t="s">
        <v>9</v>
      </c>
      <c r="D11" s="4" t="s">
        <v>18</v>
      </c>
      <c r="E11" s="4" t="s">
        <v>44</v>
      </c>
      <c r="F11" s="4" t="s">
        <v>45</v>
      </c>
      <c r="G11" s="4">
        <v>70.7</v>
      </c>
      <c r="H11" s="5">
        <v>64.8</v>
      </c>
      <c r="I11" s="4">
        <f t="shared" si="0"/>
        <v>68.930000000000007</v>
      </c>
      <c r="J11" s="4">
        <v>65.599999999999994</v>
      </c>
      <c r="K11" s="10">
        <f t="shared" si="1"/>
        <v>67.597999999999999</v>
      </c>
    </row>
    <row r="12" spans="1:11" s="11" customFormat="1" ht="14.25">
      <c r="A12" s="9">
        <v>10</v>
      </c>
      <c r="B12" s="4">
        <v>2020001</v>
      </c>
      <c r="C12" s="4" t="s">
        <v>10</v>
      </c>
      <c r="D12" s="4" t="s">
        <v>28</v>
      </c>
      <c r="E12" s="4" t="s">
        <v>50</v>
      </c>
      <c r="F12" s="4" t="s">
        <v>51</v>
      </c>
      <c r="G12" s="4">
        <v>67.8</v>
      </c>
      <c r="H12" s="5">
        <v>69.2</v>
      </c>
      <c r="I12" s="4">
        <f t="shared" si="0"/>
        <v>68.22</v>
      </c>
      <c r="J12" s="4">
        <v>66</v>
      </c>
      <c r="K12" s="10">
        <f t="shared" si="1"/>
        <v>67.331999999999994</v>
      </c>
    </row>
    <row r="13" spans="1:11" s="11" customFormat="1" ht="14.25">
      <c r="A13" s="9">
        <v>11</v>
      </c>
      <c r="B13" s="4">
        <v>2020001</v>
      </c>
      <c r="C13" s="4" t="s">
        <v>11</v>
      </c>
      <c r="D13" s="4" t="s">
        <v>37</v>
      </c>
      <c r="E13" s="4" t="s">
        <v>58</v>
      </c>
      <c r="F13" s="4" t="s">
        <v>59</v>
      </c>
      <c r="G13" s="4">
        <v>66.3</v>
      </c>
      <c r="H13" s="5">
        <v>64</v>
      </c>
      <c r="I13" s="4">
        <f t="shared" si="0"/>
        <v>65.61</v>
      </c>
      <c r="J13" s="4">
        <v>68.8</v>
      </c>
      <c r="K13" s="10">
        <f t="shared" si="1"/>
        <v>66.885999999999996</v>
      </c>
    </row>
    <row r="14" spans="1:11" s="11" customFormat="1" ht="14.25">
      <c r="A14" s="9">
        <v>12</v>
      </c>
      <c r="B14" s="4">
        <v>2020001</v>
      </c>
      <c r="C14" s="4" t="s">
        <v>12</v>
      </c>
      <c r="D14" s="4" t="s">
        <v>10</v>
      </c>
      <c r="E14" s="4" t="s">
        <v>60</v>
      </c>
      <c r="F14" s="4" t="s">
        <v>61</v>
      </c>
      <c r="G14" s="4">
        <v>62.2</v>
      </c>
      <c r="H14" s="5">
        <v>75.400000000000006</v>
      </c>
      <c r="I14" s="4">
        <f t="shared" si="0"/>
        <v>66.16</v>
      </c>
      <c r="J14" s="4">
        <v>67.599999999999994</v>
      </c>
      <c r="K14" s="10">
        <f t="shared" si="1"/>
        <v>66.73599999999999</v>
      </c>
    </row>
    <row r="15" spans="1:11" s="11" customFormat="1" ht="14.25">
      <c r="A15" s="9">
        <v>13</v>
      </c>
      <c r="B15" s="4">
        <v>2020002</v>
      </c>
      <c r="C15" s="4" t="s">
        <v>17</v>
      </c>
      <c r="D15" s="4" t="s">
        <v>31</v>
      </c>
      <c r="E15" s="4" t="s">
        <v>70</v>
      </c>
      <c r="F15" s="4" t="s">
        <v>71</v>
      </c>
      <c r="G15" s="4">
        <v>67.8</v>
      </c>
      <c r="H15" s="5">
        <v>67.599999999999994</v>
      </c>
      <c r="I15" s="4">
        <f t="shared" ref="I15:I29" si="2">G15*0.7+H15*0.3</f>
        <v>67.739999999999995</v>
      </c>
      <c r="J15" s="4">
        <v>73.400000000000006</v>
      </c>
      <c r="K15" s="10">
        <f t="shared" ref="K15:K29" si="3">I15*0.6+J15*0.4</f>
        <v>70.004000000000005</v>
      </c>
    </row>
    <row r="16" spans="1:11" s="11" customFormat="1" ht="14.25">
      <c r="A16" s="9">
        <v>14</v>
      </c>
      <c r="B16" s="4">
        <v>2020002</v>
      </c>
      <c r="C16" s="4" t="s">
        <v>16</v>
      </c>
      <c r="D16" s="4" t="s">
        <v>19</v>
      </c>
      <c r="E16" s="4" t="s">
        <v>64</v>
      </c>
      <c r="F16" s="4" t="s">
        <v>65</v>
      </c>
      <c r="G16" s="4">
        <v>64.900000000000006</v>
      </c>
      <c r="H16" s="5">
        <v>71</v>
      </c>
      <c r="I16" s="4">
        <f t="shared" si="2"/>
        <v>66.73</v>
      </c>
      <c r="J16" s="4">
        <v>74.900000000000006</v>
      </c>
      <c r="K16" s="10">
        <f t="shared" si="3"/>
        <v>69.998000000000005</v>
      </c>
    </row>
    <row r="17" spans="1:11" s="11" customFormat="1" ht="14.25">
      <c r="A17" s="9">
        <v>15</v>
      </c>
      <c r="B17" s="4">
        <v>2020002</v>
      </c>
      <c r="C17" s="4" t="s">
        <v>17</v>
      </c>
      <c r="D17" s="4" t="s">
        <v>33</v>
      </c>
      <c r="E17" s="4" t="s">
        <v>72</v>
      </c>
      <c r="F17" s="4" t="s">
        <v>73</v>
      </c>
      <c r="G17" s="4">
        <v>71</v>
      </c>
      <c r="H17" s="5">
        <v>68.2</v>
      </c>
      <c r="I17" s="4">
        <f t="shared" si="2"/>
        <v>70.16</v>
      </c>
      <c r="J17" s="4">
        <v>69</v>
      </c>
      <c r="K17" s="10">
        <f t="shared" si="3"/>
        <v>69.695999999999998</v>
      </c>
    </row>
    <row r="18" spans="1:11" s="11" customFormat="1" ht="14.25">
      <c r="A18" s="9">
        <v>16</v>
      </c>
      <c r="B18" s="4">
        <v>2020002</v>
      </c>
      <c r="C18" s="4" t="s">
        <v>18</v>
      </c>
      <c r="D18" s="4" t="s">
        <v>8</v>
      </c>
      <c r="E18" s="4" t="s">
        <v>75</v>
      </c>
      <c r="F18" s="4" t="s">
        <v>76</v>
      </c>
      <c r="G18" s="4">
        <v>67.7</v>
      </c>
      <c r="H18" s="5">
        <v>62.4</v>
      </c>
      <c r="I18" s="4">
        <f t="shared" si="2"/>
        <v>66.11</v>
      </c>
      <c r="J18" s="4">
        <v>74</v>
      </c>
      <c r="K18" s="10">
        <f t="shared" si="3"/>
        <v>69.265999999999991</v>
      </c>
    </row>
    <row r="19" spans="1:11" s="11" customFormat="1" ht="14.25">
      <c r="A19" s="9">
        <v>17</v>
      </c>
      <c r="B19" s="4">
        <v>2020002</v>
      </c>
      <c r="C19" s="4" t="s">
        <v>18</v>
      </c>
      <c r="D19" s="4" t="s">
        <v>38</v>
      </c>
      <c r="E19" s="4" t="s">
        <v>79</v>
      </c>
      <c r="F19" s="4" t="s">
        <v>80</v>
      </c>
      <c r="G19" s="4">
        <v>67.900000000000006</v>
      </c>
      <c r="H19" s="5">
        <v>72.8</v>
      </c>
      <c r="I19" s="4">
        <f t="shared" si="2"/>
        <v>69.37</v>
      </c>
      <c r="J19" s="4">
        <v>68.400000000000006</v>
      </c>
      <c r="K19" s="10">
        <f t="shared" si="3"/>
        <v>68.981999999999999</v>
      </c>
    </row>
    <row r="20" spans="1:11" s="11" customFormat="1" ht="14.25">
      <c r="A20" s="9">
        <v>18</v>
      </c>
      <c r="B20" s="4">
        <v>2020002</v>
      </c>
      <c r="C20" s="4" t="s">
        <v>20</v>
      </c>
      <c r="D20" s="4" t="s">
        <v>24</v>
      </c>
      <c r="E20" s="4" t="s">
        <v>89</v>
      </c>
      <c r="F20" s="4" t="s">
        <v>90</v>
      </c>
      <c r="G20" s="4">
        <v>64.599999999999994</v>
      </c>
      <c r="H20" s="5">
        <v>68</v>
      </c>
      <c r="I20" s="4">
        <f t="shared" si="2"/>
        <v>65.61999999999999</v>
      </c>
      <c r="J20" s="4">
        <v>73.900000000000006</v>
      </c>
      <c r="K20" s="10">
        <f t="shared" si="3"/>
        <v>68.931999999999988</v>
      </c>
    </row>
    <row r="21" spans="1:11" s="11" customFormat="1" ht="14.25">
      <c r="A21" s="9">
        <v>19</v>
      </c>
      <c r="B21" s="4">
        <v>2020002</v>
      </c>
      <c r="C21" s="4" t="s">
        <v>17</v>
      </c>
      <c r="D21" s="4" t="s">
        <v>26</v>
      </c>
      <c r="E21" s="4" t="s">
        <v>68</v>
      </c>
      <c r="F21" s="4" t="s">
        <v>69</v>
      </c>
      <c r="G21" s="4">
        <v>70.2</v>
      </c>
      <c r="H21" s="5">
        <v>80.2</v>
      </c>
      <c r="I21" s="4">
        <f t="shared" si="2"/>
        <v>73.2</v>
      </c>
      <c r="J21" s="4">
        <v>60.8</v>
      </c>
      <c r="K21" s="10">
        <f t="shared" si="3"/>
        <v>68.240000000000009</v>
      </c>
    </row>
    <row r="22" spans="1:11" s="11" customFormat="1" ht="14.25">
      <c r="A22" s="9">
        <v>20</v>
      </c>
      <c r="B22" s="4">
        <v>2020002</v>
      </c>
      <c r="C22" s="4" t="s">
        <v>20</v>
      </c>
      <c r="D22" s="4" t="s">
        <v>16</v>
      </c>
      <c r="E22" s="4" t="s">
        <v>87</v>
      </c>
      <c r="F22" s="4" t="s">
        <v>88</v>
      </c>
      <c r="G22" s="4">
        <v>67.599999999999994</v>
      </c>
      <c r="H22" s="5">
        <v>69.2</v>
      </c>
      <c r="I22" s="4">
        <f t="shared" si="2"/>
        <v>68.08</v>
      </c>
      <c r="J22" s="4">
        <v>67.8</v>
      </c>
      <c r="K22" s="10">
        <f t="shared" si="3"/>
        <v>67.968000000000004</v>
      </c>
    </row>
    <row r="23" spans="1:11" s="11" customFormat="1" ht="14.25">
      <c r="A23" s="9">
        <v>21</v>
      </c>
      <c r="B23" s="4">
        <v>2020002</v>
      </c>
      <c r="C23" s="4" t="s">
        <v>18</v>
      </c>
      <c r="D23" s="4" t="s">
        <v>32</v>
      </c>
      <c r="E23" s="4" t="s">
        <v>77</v>
      </c>
      <c r="F23" s="4" t="s">
        <v>78</v>
      </c>
      <c r="G23" s="4">
        <v>62</v>
      </c>
      <c r="H23" s="5">
        <v>74.400000000000006</v>
      </c>
      <c r="I23" s="4">
        <f t="shared" si="2"/>
        <v>65.72</v>
      </c>
      <c r="J23" s="4">
        <v>70.5</v>
      </c>
      <c r="K23" s="10">
        <f t="shared" si="3"/>
        <v>67.632000000000005</v>
      </c>
    </row>
    <row r="24" spans="1:11" s="11" customFormat="1" ht="14.25">
      <c r="A24" s="9">
        <v>22</v>
      </c>
      <c r="B24" s="4">
        <v>2020002</v>
      </c>
      <c r="C24" s="4" t="s">
        <v>16</v>
      </c>
      <c r="D24" s="4" t="s">
        <v>16</v>
      </c>
      <c r="E24" s="4" t="s">
        <v>62</v>
      </c>
      <c r="F24" s="4" t="s">
        <v>63</v>
      </c>
      <c r="G24" s="4">
        <v>67.5</v>
      </c>
      <c r="H24" s="5">
        <v>67.8</v>
      </c>
      <c r="I24" s="4">
        <f t="shared" si="2"/>
        <v>67.59</v>
      </c>
      <c r="J24" s="4">
        <v>66.5</v>
      </c>
      <c r="K24" s="10">
        <f t="shared" si="3"/>
        <v>67.153999999999996</v>
      </c>
    </row>
    <row r="25" spans="1:11" s="11" customFormat="1" ht="14.25">
      <c r="A25" s="9">
        <v>23</v>
      </c>
      <c r="B25" s="4">
        <v>2020002</v>
      </c>
      <c r="C25" s="4" t="s">
        <v>19</v>
      </c>
      <c r="D25" s="4" t="s">
        <v>20</v>
      </c>
      <c r="E25" s="4" t="s">
        <v>81</v>
      </c>
      <c r="F25" s="4" t="s">
        <v>82</v>
      </c>
      <c r="G25" s="4">
        <v>66.900000000000006</v>
      </c>
      <c r="H25" s="5">
        <v>70.8</v>
      </c>
      <c r="I25" s="4">
        <f t="shared" si="2"/>
        <v>68.069999999999993</v>
      </c>
      <c r="J25" s="4">
        <v>65.3</v>
      </c>
      <c r="K25" s="10">
        <f t="shared" si="3"/>
        <v>66.961999999999989</v>
      </c>
    </row>
    <row r="26" spans="1:11" s="11" customFormat="1" ht="14.25">
      <c r="A26" s="9">
        <v>24</v>
      </c>
      <c r="B26" s="4">
        <v>2020002</v>
      </c>
      <c r="C26" s="4" t="s">
        <v>19</v>
      </c>
      <c r="D26" s="4" t="s">
        <v>33</v>
      </c>
      <c r="E26" s="4" t="s">
        <v>83</v>
      </c>
      <c r="F26" s="4" t="s">
        <v>84</v>
      </c>
      <c r="G26" s="4">
        <v>65.2</v>
      </c>
      <c r="H26" s="5">
        <v>70.2</v>
      </c>
      <c r="I26" s="4">
        <f t="shared" si="2"/>
        <v>66.7</v>
      </c>
      <c r="J26" s="4">
        <v>66.8</v>
      </c>
      <c r="K26" s="10">
        <f t="shared" si="3"/>
        <v>66.740000000000009</v>
      </c>
    </row>
    <row r="27" spans="1:11" s="11" customFormat="1" ht="14.25">
      <c r="A27" s="9">
        <v>25</v>
      </c>
      <c r="B27" s="4">
        <v>2020002</v>
      </c>
      <c r="C27" s="4" t="s">
        <v>17</v>
      </c>
      <c r="D27" s="4" t="s">
        <v>15</v>
      </c>
      <c r="E27" s="4" t="s">
        <v>66</v>
      </c>
      <c r="F27" s="4" t="s">
        <v>67</v>
      </c>
      <c r="G27" s="4">
        <v>69.900000000000006</v>
      </c>
      <c r="H27" s="5">
        <v>66</v>
      </c>
      <c r="I27" s="4">
        <f t="shared" si="2"/>
        <v>68.73</v>
      </c>
      <c r="J27" s="4">
        <v>63.4</v>
      </c>
      <c r="K27" s="10">
        <f t="shared" si="3"/>
        <v>66.597999999999999</v>
      </c>
    </row>
    <row r="28" spans="1:11" s="11" customFormat="1" ht="14.25">
      <c r="A28" s="9">
        <v>26</v>
      </c>
      <c r="B28" s="4">
        <v>2020002</v>
      </c>
      <c r="C28" s="4" t="s">
        <v>19</v>
      </c>
      <c r="D28" s="4" t="s">
        <v>36</v>
      </c>
      <c r="E28" s="4" t="s">
        <v>85</v>
      </c>
      <c r="F28" s="4" t="s">
        <v>86</v>
      </c>
      <c r="G28" s="4">
        <v>68.2</v>
      </c>
      <c r="H28" s="5">
        <v>64.400000000000006</v>
      </c>
      <c r="I28" s="4">
        <f t="shared" si="2"/>
        <v>67.06</v>
      </c>
      <c r="J28" s="4">
        <v>64.400000000000006</v>
      </c>
      <c r="K28" s="10">
        <f t="shared" si="3"/>
        <v>65.996000000000009</v>
      </c>
    </row>
    <row r="29" spans="1:11" s="11" customFormat="1" ht="14.25">
      <c r="A29" s="9">
        <v>27</v>
      </c>
      <c r="B29" s="4">
        <v>2020002</v>
      </c>
      <c r="C29" s="4" t="s">
        <v>17</v>
      </c>
      <c r="D29" s="4" t="s">
        <v>38</v>
      </c>
      <c r="E29" s="4" t="s">
        <v>74</v>
      </c>
      <c r="F29" s="4" t="s">
        <v>55</v>
      </c>
      <c r="G29" s="4">
        <v>63.2</v>
      </c>
      <c r="H29" s="5">
        <v>72.599999999999994</v>
      </c>
      <c r="I29" s="4">
        <f t="shared" si="2"/>
        <v>66.02</v>
      </c>
      <c r="J29" s="4">
        <v>64</v>
      </c>
      <c r="K29" s="10">
        <f t="shared" si="3"/>
        <v>65.211999999999989</v>
      </c>
    </row>
    <row r="30" spans="1:11" s="11" customFormat="1" ht="14.25">
      <c r="A30" s="9">
        <v>28</v>
      </c>
      <c r="B30" s="4">
        <v>2020003</v>
      </c>
      <c r="C30" s="4" t="s">
        <v>25</v>
      </c>
      <c r="D30" s="4" t="s">
        <v>19</v>
      </c>
      <c r="E30" s="4" t="s">
        <v>105</v>
      </c>
      <c r="F30" s="4" t="s">
        <v>106</v>
      </c>
      <c r="G30" s="4">
        <v>64.3</v>
      </c>
      <c r="H30" s="5">
        <v>73.400000000000006</v>
      </c>
      <c r="I30" s="4">
        <f t="shared" ref="I30:I43" si="4">G30*0.7+H30*0.3</f>
        <v>67.03</v>
      </c>
      <c r="J30" s="4">
        <v>73.599999999999994</v>
      </c>
      <c r="K30" s="10">
        <f t="shared" ref="K30:K43" si="5">I30*0.6+J30*0.4</f>
        <v>69.657999999999987</v>
      </c>
    </row>
    <row r="31" spans="1:11" s="11" customFormat="1" ht="14.25">
      <c r="A31" s="9">
        <v>29</v>
      </c>
      <c r="B31" s="4">
        <v>2020003</v>
      </c>
      <c r="C31" s="4" t="s">
        <v>26</v>
      </c>
      <c r="D31" s="4" t="s">
        <v>31</v>
      </c>
      <c r="E31" s="4" t="s">
        <v>113</v>
      </c>
      <c r="F31" s="4" t="s">
        <v>114</v>
      </c>
      <c r="G31" s="4">
        <v>67.5</v>
      </c>
      <c r="H31" s="5">
        <v>68.8</v>
      </c>
      <c r="I31" s="4">
        <f t="shared" si="4"/>
        <v>67.89</v>
      </c>
      <c r="J31" s="4">
        <v>71.8</v>
      </c>
      <c r="K31" s="10">
        <f t="shared" si="5"/>
        <v>69.454000000000008</v>
      </c>
    </row>
    <row r="32" spans="1:11" s="11" customFormat="1" ht="14.25">
      <c r="A32" s="9">
        <v>30</v>
      </c>
      <c r="B32" s="4">
        <v>2020003</v>
      </c>
      <c r="C32" s="4" t="s">
        <v>25</v>
      </c>
      <c r="D32" s="4" t="s">
        <v>34</v>
      </c>
      <c r="E32" s="4" t="s">
        <v>109</v>
      </c>
      <c r="F32" s="4" t="s">
        <v>110</v>
      </c>
      <c r="G32" s="4">
        <v>63.5</v>
      </c>
      <c r="H32" s="5">
        <v>73.8</v>
      </c>
      <c r="I32" s="4">
        <f t="shared" si="4"/>
        <v>66.589999999999989</v>
      </c>
      <c r="J32" s="4">
        <v>73.599999999999994</v>
      </c>
      <c r="K32" s="10">
        <f t="shared" si="5"/>
        <v>69.393999999999991</v>
      </c>
    </row>
    <row r="33" spans="1:11" s="11" customFormat="1" ht="14.25">
      <c r="A33" s="9">
        <v>31</v>
      </c>
      <c r="B33" s="4">
        <v>2020003</v>
      </c>
      <c r="C33" s="4" t="s">
        <v>24</v>
      </c>
      <c r="D33" s="4" t="s">
        <v>24</v>
      </c>
      <c r="E33" s="4" t="s">
        <v>101</v>
      </c>
      <c r="F33" s="4" t="s">
        <v>102</v>
      </c>
      <c r="G33" s="4">
        <v>66.400000000000006</v>
      </c>
      <c r="H33" s="5">
        <v>68.8</v>
      </c>
      <c r="I33" s="4">
        <f t="shared" si="4"/>
        <v>67.12</v>
      </c>
      <c r="J33" s="4">
        <v>72.2</v>
      </c>
      <c r="K33" s="10">
        <f t="shared" si="5"/>
        <v>69.152000000000001</v>
      </c>
    </row>
    <row r="34" spans="1:11" s="11" customFormat="1" ht="14.25">
      <c r="A34" s="9">
        <v>32</v>
      </c>
      <c r="B34" s="4">
        <v>2020003</v>
      </c>
      <c r="C34" s="4" t="s">
        <v>25</v>
      </c>
      <c r="D34" s="4" t="s">
        <v>18</v>
      </c>
      <c r="E34" s="4" t="s">
        <v>103</v>
      </c>
      <c r="F34" s="4" t="s">
        <v>104</v>
      </c>
      <c r="G34" s="4">
        <v>71.900000000000006</v>
      </c>
      <c r="H34" s="5">
        <v>59.4</v>
      </c>
      <c r="I34" s="4">
        <f t="shared" si="4"/>
        <v>68.150000000000006</v>
      </c>
      <c r="J34" s="4">
        <v>68.400000000000006</v>
      </c>
      <c r="K34" s="10">
        <f t="shared" si="5"/>
        <v>68.25</v>
      </c>
    </row>
    <row r="35" spans="1:11" s="11" customFormat="1" ht="14.25">
      <c r="A35" s="9">
        <v>33</v>
      </c>
      <c r="B35" s="4">
        <v>2020003</v>
      </c>
      <c r="C35" s="4" t="s">
        <v>26</v>
      </c>
      <c r="D35" s="4" t="s">
        <v>9</v>
      </c>
      <c r="E35" s="4" t="s">
        <v>111</v>
      </c>
      <c r="F35" s="4" t="s">
        <v>112</v>
      </c>
      <c r="G35" s="4">
        <v>65.599999999999994</v>
      </c>
      <c r="H35" s="5">
        <v>69.599999999999994</v>
      </c>
      <c r="I35" s="4">
        <f t="shared" si="4"/>
        <v>66.8</v>
      </c>
      <c r="J35" s="4">
        <v>70.2</v>
      </c>
      <c r="K35" s="10">
        <f t="shared" si="5"/>
        <v>68.16</v>
      </c>
    </row>
    <row r="36" spans="1:11" s="11" customFormat="1" ht="14.25">
      <c r="A36" s="9">
        <v>34</v>
      </c>
      <c r="B36" s="4">
        <v>2020003</v>
      </c>
      <c r="C36" s="4" t="s">
        <v>27</v>
      </c>
      <c r="D36" s="4" t="s">
        <v>11</v>
      </c>
      <c r="E36" s="4" t="s">
        <v>115</v>
      </c>
      <c r="F36" s="4" t="s">
        <v>116</v>
      </c>
      <c r="G36" s="4">
        <v>69.7</v>
      </c>
      <c r="H36" s="5">
        <v>64.8</v>
      </c>
      <c r="I36" s="4">
        <f t="shared" si="4"/>
        <v>68.22999999999999</v>
      </c>
      <c r="J36" s="4">
        <v>67.2</v>
      </c>
      <c r="K36" s="10">
        <f t="shared" si="5"/>
        <v>67.817999999999998</v>
      </c>
    </row>
    <row r="37" spans="1:11" s="11" customFormat="1" ht="14.25">
      <c r="A37" s="9">
        <v>35</v>
      </c>
      <c r="B37" s="4">
        <v>2020003</v>
      </c>
      <c r="C37" s="4" t="s">
        <v>27</v>
      </c>
      <c r="D37" s="4" t="s">
        <v>28</v>
      </c>
      <c r="E37" s="4" t="s">
        <v>117</v>
      </c>
      <c r="F37" s="4" t="s">
        <v>118</v>
      </c>
      <c r="G37" s="4">
        <v>63.4</v>
      </c>
      <c r="H37" s="5">
        <v>72.8</v>
      </c>
      <c r="I37" s="4">
        <f t="shared" si="4"/>
        <v>66.22</v>
      </c>
      <c r="J37" s="4">
        <v>69.599999999999994</v>
      </c>
      <c r="K37" s="10">
        <f t="shared" si="5"/>
        <v>67.572000000000003</v>
      </c>
    </row>
    <row r="38" spans="1:11" s="11" customFormat="1" ht="14.25">
      <c r="A38" s="9">
        <v>36</v>
      </c>
      <c r="B38" s="4">
        <v>2020003</v>
      </c>
      <c r="C38" s="4" t="s">
        <v>23</v>
      </c>
      <c r="D38" s="4" t="s">
        <v>24</v>
      </c>
      <c r="E38" s="4" t="s">
        <v>97</v>
      </c>
      <c r="F38" s="4" t="s">
        <v>98</v>
      </c>
      <c r="G38" s="4">
        <v>68.099999999999994</v>
      </c>
      <c r="H38" s="5">
        <v>71.2</v>
      </c>
      <c r="I38" s="4">
        <f t="shared" si="4"/>
        <v>69.03</v>
      </c>
      <c r="J38" s="4">
        <v>65.2</v>
      </c>
      <c r="K38" s="10">
        <f t="shared" si="5"/>
        <v>67.498000000000005</v>
      </c>
    </row>
    <row r="39" spans="1:11" s="11" customFormat="1" ht="14.25">
      <c r="A39" s="9">
        <v>37</v>
      </c>
      <c r="B39" s="4">
        <v>2020003</v>
      </c>
      <c r="C39" s="4" t="s">
        <v>25</v>
      </c>
      <c r="D39" s="4" t="s">
        <v>23</v>
      </c>
      <c r="E39" s="4" t="s">
        <v>107</v>
      </c>
      <c r="F39" s="4" t="s">
        <v>108</v>
      </c>
      <c r="G39" s="4">
        <v>69.2</v>
      </c>
      <c r="H39" s="5">
        <v>72.2</v>
      </c>
      <c r="I39" s="4">
        <f t="shared" si="4"/>
        <v>70.099999999999994</v>
      </c>
      <c r="J39" s="4">
        <v>62.4</v>
      </c>
      <c r="K39" s="10">
        <f t="shared" si="5"/>
        <v>67.02</v>
      </c>
    </row>
    <row r="40" spans="1:11" s="11" customFormat="1" ht="14.25">
      <c r="A40" s="9">
        <v>38</v>
      </c>
      <c r="B40" s="4">
        <v>2020003</v>
      </c>
      <c r="C40" s="4" t="s">
        <v>20</v>
      </c>
      <c r="D40" s="4" t="s">
        <v>36</v>
      </c>
      <c r="E40" s="4" t="s">
        <v>93</v>
      </c>
      <c r="F40" s="4" t="s">
        <v>94</v>
      </c>
      <c r="G40" s="4">
        <v>68.3</v>
      </c>
      <c r="H40" s="5">
        <v>72.8</v>
      </c>
      <c r="I40" s="4">
        <f t="shared" si="4"/>
        <v>69.649999999999991</v>
      </c>
      <c r="J40" s="4">
        <v>62.6</v>
      </c>
      <c r="K40" s="10">
        <f t="shared" si="5"/>
        <v>66.83</v>
      </c>
    </row>
    <row r="41" spans="1:11" s="11" customFormat="1" ht="14.25">
      <c r="A41" s="9">
        <v>39</v>
      </c>
      <c r="B41" s="4">
        <v>2020003</v>
      </c>
      <c r="C41" s="4" t="s">
        <v>20</v>
      </c>
      <c r="D41" s="4" t="s">
        <v>25</v>
      </c>
      <c r="E41" s="4" t="s">
        <v>91</v>
      </c>
      <c r="F41" s="4" t="s">
        <v>92</v>
      </c>
      <c r="G41" s="4">
        <v>69.099999999999994</v>
      </c>
      <c r="H41" s="5">
        <v>68</v>
      </c>
      <c r="I41" s="4">
        <f t="shared" si="4"/>
        <v>68.769999999999982</v>
      </c>
      <c r="J41" s="4">
        <v>63.4</v>
      </c>
      <c r="K41" s="10">
        <f t="shared" si="5"/>
        <v>66.621999999999986</v>
      </c>
    </row>
    <row r="42" spans="1:11" s="11" customFormat="1" ht="14.25">
      <c r="A42" s="9">
        <v>40</v>
      </c>
      <c r="B42" s="4">
        <v>2020003</v>
      </c>
      <c r="C42" s="4" t="s">
        <v>23</v>
      </c>
      <c r="D42" s="4" t="s">
        <v>39</v>
      </c>
      <c r="E42" s="4" t="s">
        <v>99</v>
      </c>
      <c r="F42" s="4" t="s">
        <v>100</v>
      </c>
      <c r="G42" s="4">
        <v>66.5</v>
      </c>
      <c r="H42" s="5">
        <v>61</v>
      </c>
      <c r="I42" s="4">
        <f t="shared" si="4"/>
        <v>64.849999999999994</v>
      </c>
      <c r="J42" s="4">
        <v>65.8</v>
      </c>
      <c r="K42" s="10">
        <f t="shared" si="5"/>
        <v>65.22999999999999</v>
      </c>
    </row>
    <row r="43" spans="1:11" s="11" customFormat="1" ht="14.25">
      <c r="A43" s="9">
        <v>41</v>
      </c>
      <c r="B43" s="4">
        <v>2020003</v>
      </c>
      <c r="C43" s="4" t="s">
        <v>20</v>
      </c>
      <c r="D43" s="4" t="s">
        <v>41</v>
      </c>
      <c r="E43" s="4" t="s">
        <v>95</v>
      </c>
      <c r="F43" s="4" t="s">
        <v>96</v>
      </c>
      <c r="G43" s="4">
        <v>64.8</v>
      </c>
      <c r="H43" s="5">
        <v>67.599999999999994</v>
      </c>
      <c r="I43" s="4">
        <f t="shared" si="4"/>
        <v>65.639999999999986</v>
      </c>
      <c r="J43" s="4">
        <v>63.8</v>
      </c>
      <c r="K43" s="10">
        <f t="shared" si="5"/>
        <v>64.903999999999996</v>
      </c>
    </row>
    <row r="44" spans="1:11" s="11" customFormat="1" ht="14.25">
      <c r="A44" s="9">
        <v>42</v>
      </c>
      <c r="B44" s="4">
        <v>2020004</v>
      </c>
      <c r="C44" s="4" t="s">
        <v>30</v>
      </c>
      <c r="D44" s="4" t="s">
        <v>31</v>
      </c>
      <c r="E44" s="4" t="s">
        <v>133</v>
      </c>
      <c r="F44" s="4" t="s">
        <v>134</v>
      </c>
      <c r="G44" s="4">
        <v>65.5</v>
      </c>
      <c r="H44" s="5">
        <v>67.400000000000006</v>
      </c>
      <c r="I44" s="4">
        <f t="shared" ref="I44:I51" si="6">G44*0.7+H44*0.3</f>
        <v>66.069999999999993</v>
      </c>
      <c r="J44" s="4">
        <v>71.400000000000006</v>
      </c>
      <c r="K44" s="10">
        <f t="shared" ref="K44:K51" si="7">I44*0.6+J44*0.4</f>
        <v>68.201999999999998</v>
      </c>
    </row>
    <row r="45" spans="1:11" s="11" customFormat="1" ht="14.25">
      <c r="A45" s="9">
        <v>43</v>
      </c>
      <c r="B45" s="4">
        <v>2020004</v>
      </c>
      <c r="C45" s="4" t="s">
        <v>29</v>
      </c>
      <c r="D45" s="4" t="s">
        <v>30</v>
      </c>
      <c r="E45" s="4" t="s">
        <v>125</v>
      </c>
      <c r="F45" s="4" t="s">
        <v>126</v>
      </c>
      <c r="G45" s="4">
        <v>66.400000000000006</v>
      </c>
      <c r="H45" s="5">
        <v>68.599999999999994</v>
      </c>
      <c r="I45" s="4">
        <f t="shared" si="6"/>
        <v>67.06</v>
      </c>
      <c r="J45" s="4">
        <v>69.2</v>
      </c>
      <c r="K45" s="10">
        <f t="shared" si="7"/>
        <v>67.915999999999997</v>
      </c>
    </row>
    <row r="46" spans="1:11" s="11" customFormat="1" ht="14.25">
      <c r="A46" s="9">
        <v>44</v>
      </c>
      <c r="B46" s="4">
        <v>2020004</v>
      </c>
      <c r="C46" s="4" t="s">
        <v>30</v>
      </c>
      <c r="D46" s="4" t="s">
        <v>9</v>
      </c>
      <c r="E46" s="4" t="s">
        <v>127</v>
      </c>
      <c r="F46" s="4" t="s">
        <v>128</v>
      </c>
      <c r="G46" s="4">
        <v>64.599999999999994</v>
      </c>
      <c r="H46" s="5">
        <v>68</v>
      </c>
      <c r="I46" s="4">
        <f t="shared" si="6"/>
        <v>65.61999999999999</v>
      </c>
      <c r="J46" s="4">
        <v>69.400000000000006</v>
      </c>
      <c r="K46" s="10">
        <f t="shared" si="7"/>
        <v>67.132000000000005</v>
      </c>
    </row>
    <row r="47" spans="1:11" s="11" customFormat="1" ht="14.25">
      <c r="A47" s="9">
        <v>45</v>
      </c>
      <c r="B47" s="4">
        <v>2020004</v>
      </c>
      <c r="C47" s="4" t="s">
        <v>29</v>
      </c>
      <c r="D47" s="4" t="s">
        <v>9</v>
      </c>
      <c r="E47" s="4" t="s">
        <v>123</v>
      </c>
      <c r="F47" s="4" t="s">
        <v>124</v>
      </c>
      <c r="G47" s="4">
        <v>65.900000000000006</v>
      </c>
      <c r="H47" s="5">
        <v>72.2</v>
      </c>
      <c r="I47" s="4">
        <f t="shared" si="6"/>
        <v>67.790000000000006</v>
      </c>
      <c r="J47" s="4">
        <v>65.400000000000006</v>
      </c>
      <c r="K47" s="10">
        <f t="shared" si="7"/>
        <v>66.834000000000003</v>
      </c>
    </row>
    <row r="48" spans="1:11" s="11" customFormat="1" ht="14.25">
      <c r="A48" s="9">
        <v>46</v>
      </c>
      <c r="B48" s="4">
        <v>2020004</v>
      </c>
      <c r="C48" s="4" t="s">
        <v>30</v>
      </c>
      <c r="D48" s="4" t="s">
        <v>30</v>
      </c>
      <c r="E48" s="4" t="s">
        <v>131</v>
      </c>
      <c r="F48" s="4" t="s">
        <v>132</v>
      </c>
      <c r="G48" s="4">
        <v>66.7</v>
      </c>
      <c r="H48" s="5">
        <v>59.4</v>
      </c>
      <c r="I48" s="4">
        <f t="shared" si="6"/>
        <v>64.509999999999991</v>
      </c>
      <c r="J48" s="4">
        <v>69.8</v>
      </c>
      <c r="K48" s="10">
        <f t="shared" si="7"/>
        <v>66.626000000000005</v>
      </c>
    </row>
    <row r="49" spans="1:11" s="11" customFormat="1" ht="14.25">
      <c r="A49" s="9">
        <v>47</v>
      </c>
      <c r="B49" s="4">
        <v>2020004</v>
      </c>
      <c r="C49" s="4" t="s">
        <v>30</v>
      </c>
      <c r="D49" s="4" t="s">
        <v>25</v>
      </c>
      <c r="E49" s="4" t="s">
        <v>129</v>
      </c>
      <c r="F49" s="4" t="s">
        <v>130</v>
      </c>
      <c r="G49" s="4">
        <v>68.5</v>
      </c>
      <c r="H49" s="5">
        <v>66.2</v>
      </c>
      <c r="I49" s="4">
        <f t="shared" si="6"/>
        <v>67.81</v>
      </c>
      <c r="J49" s="4">
        <v>64</v>
      </c>
      <c r="K49" s="10">
        <f t="shared" si="7"/>
        <v>66.286000000000001</v>
      </c>
    </row>
    <row r="50" spans="1:11" s="11" customFormat="1" ht="14.25">
      <c r="A50" s="9">
        <v>48</v>
      </c>
      <c r="B50" s="4">
        <v>2020004</v>
      </c>
      <c r="C50" s="4" t="s">
        <v>27</v>
      </c>
      <c r="D50" s="4" t="s">
        <v>36</v>
      </c>
      <c r="E50" s="4" t="s">
        <v>119</v>
      </c>
      <c r="F50" s="4" t="s">
        <v>120</v>
      </c>
      <c r="G50" s="4">
        <v>63.8</v>
      </c>
      <c r="H50" s="5">
        <v>67.2</v>
      </c>
      <c r="I50" s="4">
        <f t="shared" si="6"/>
        <v>64.819999999999993</v>
      </c>
      <c r="J50" s="4">
        <v>66.8</v>
      </c>
      <c r="K50" s="10">
        <f t="shared" si="7"/>
        <v>65.611999999999995</v>
      </c>
    </row>
    <row r="51" spans="1:11" s="11" customFormat="1" ht="14.25">
      <c r="A51" s="9">
        <v>49</v>
      </c>
      <c r="B51" s="4">
        <v>2020004</v>
      </c>
      <c r="C51" s="4" t="s">
        <v>27</v>
      </c>
      <c r="D51" s="4" t="s">
        <v>38</v>
      </c>
      <c r="E51" s="4" t="s">
        <v>121</v>
      </c>
      <c r="F51" s="4" t="s">
        <v>122</v>
      </c>
      <c r="G51" s="4">
        <v>63.9</v>
      </c>
      <c r="H51" s="5">
        <v>65.400000000000006</v>
      </c>
      <c r="I51" s="4">
        <f t="shared" si="6"/>
        <v>64.349999999999994</v>
      </c>
      <c r="J51" s="4">
        <v>65.8</v>
      </c>
      <c r="K51" s="10">
        <f t="shared" si="7"/>
        <v>64.929999999999993</v>
      </c>
    </row>
    <row r="52" spans="1:11" s="11" customFormat="1" ht="14.25">
      <c r="A52" s="9">
        <v>50</v>
      </c>
      <c r="B52" s="4">
        <v>2020005</v>
      </c>
      <c r="C52" s="4" t="s">
        <v>31</v>
      </c>
      <c r="D52" s="4" t="s">
        <v>39</v>
      </c>
      <c r="E52" s="4" t="s">
        <v>137</v>
      </c>
      <c r="F52" s="4" t="s">
        <v>138</v>
      </c>
      <c r="G52" s="4">
        <v>64.8</v>
      </c>
      <c r="H52" s="5">
        <v>67.400000000000006</v>
      </c>
      <c r="I52" s="4">
        <f t="shared" ref="I52:I54" si="8">G52*0.7+H52*0.3</f>
        <v>65.58</v>
      </c>
      <c r="J52" s="9">
        <v>70.400000000000006</v>
      </c>
      <c r="K52" s="12">
        <f t="shared" ref="K52:K54" si="9">I52*0.6+J52*0.4</f>
        <v>67.50800000000001</v>
      </c>
    </row>
    <row r="53" spans="1:11" s="11" customFormat="1" ht="14.25">
      <c r="A53" s="9">
        <v>51</v>
      </c>
      <c r="B53" s="4">
        <v>2020005</v>
      </c>
      <c r="C53" s="4" t="s">
        <v>31</v>
      </c>
      <c r="D53" s="4" t="s">
        <v>41</v>
      </c>
      <c r="E53" s="4" t="s">
        <v>139</v>
      </c>
      <c r="F53" s="4" t="s">
        <v>140</v>
      </c>
      <c r="G53" s="4">
        <v>66.2</v>
      </c>
      <c r="H53" s="5">
        <v>67.2</v>
      </c>
      <c r="I53" s="4">
        <f t="shared" si="8"/>
        <v>66.5</v>
      </c>
      <c r="J53" s="9">
        <v>63.6</v>
      </c>
      <c r="K53" s="12">
        <f t="shared" si="9"/>
        <v>65.34</v>
      </c>
    </row>
    <row r="54" spans="1:11" s="11" customFormat="1" ht="14.25">
      <c r="A54" s="9">
        <v>52</v>
      </c>
      <c r="B54" s="4">
        <v>2020005</v>
      </c>
      <c r="C54" s="4" t="s">
        <v>31</v>
      </c>
      <c r="D54" s="4" t="s">
        <v>31</v>
      </c>
      <c r="E54" s="4" t="s">
        <v>135</v>
      </c>
      <c r="F54" s="4" t="s">
        <v>136</v>
      </c>
      <c r="G54" s="4">
        <v>59.6</v>
      </c>
      <c r="H54" s="5">
        <v>68</v>
      </c>
      <c r="I54" s="4">
        <f t="shared" si="8"/>
        <v>62.12</v>
      </c>
      <c r="J54" s="9">
        <v>64.400000000000006</v>
      </c>
      <c r="K54" s="12">
        <f t="shared" si="9"/>
        <v>63.032000000000004</v>
      </c>
    </row>
    <row r="55" spans="1:11" s="11" customFormat="1" ht="14.25">
      <c r="A55" s="9">
        <v>53</v>
      </c>
      <c r="B55" s="4">
        <v>2020006</v>
      </c>
      <c r="C55" s="4" t="s">
        <v>33</v>
      </c>
      <c r="D55" s="4" t="s">
        <v>17</v>
      </c>
      <c r="E55" s="4" t="s">
        <v>147</v>
      </c>
      <c r="F55" s="4" t="s">
        <v>148</v>
      </c>
      <c r="G55" s="4">
        <v>64.099999999999994</v>
      </c>
      <c r="H55" s="5">
        <v>64.400000000000006</v>
      </c>
      <c r="I55" s="4">
        <f t="shared" ref="I55:I60" si="10">G55*0.7+H55*0.3</f>
        <v>64.19</v>
      </c>
      <c r="J55" s="4">
        <v>71</v>
      </c>
      <c r="K55" s="10">
        <f t="shared" ref="K55:K60" si="11">I55*0.6+J55*0.4</f>
        <v>66.914000000000001</v>
      </c>
    </row>
    <row r="56" spans="1:11" s="11" customFormat="1" ht="14.25">
      <c r="A56" s="9">
        <v>54</v>
      </c>
      <c r="B56" s="4">
        <v>2020006</v>
      </c>
      <c r="C56" s="4" t="s">
        <v>32</v>
      </c>
      <c r="D56" s="4" t="s">
        <v>18</v>
      </c>
      <c r="E56" s="4" t="s">
        <v>141</v>
      </c>
      <c r="F56" s="4" t="s">
        <v>142</v>
      </c>
      <c r="G56" s="4">
        <v>61.9</v>
      </c>
      <c r="H56" s="5">
        <v>66</v>
      </c>
      <c r="I56" s="4">
        <f t="shared" si="10"/>
        <v>63.129999999999995</v>
      </c>
      <c r="J56" s="4">
        <v>69.599999999999994</v>
      </c>
      <c r="K56" s="10">
        <f t="shared" si="11"/>
        <v>65.717999999999989</v>
      </c>
    </row>
    <row r="57" spans="1:11" s="11" customFormat="1" ht="14.25">
      <c r="A57" s="9">
        <v>55</v>
      </c>
      <c r="B57" s="4">
        <v>2020006</v>
      </c>
      <c r="C57" s="4" t="s">
        <v>33</v>
      </c>
      <c r="D57" s="4" t="s">
        <v>25</v>
      </c>
      <c r="E57" s="4" t="s">
        <v>151</v>
      </c>
      <c r="F57" s="4" t="s">
        <v>152</v>
      </c>
      <c r="G57" s="4">
        <v>62.3</v>
      </c>
      <c r="H57" s="5">
        <v>69</v>
      </c>
      <c r="I57" s="4">
        <f t="shared" si="10"/>
        <v>64.309999999999988</v>
      </c>
      <c r="J57" s="4">
        <v>65.8</v>
      </c>
      <c r="K57" s="10">
        <f t="shared" si="11"/>
        <v>64.905999999999992</v>
      </c>
    </row>
    <row r="58" spans="1:11" s="11" customFormat="1" ht="14.25">
      <c r="A58" s="9">
        <v>56</v>
      </c>
      <c r="B58" s="4">
        <v>2020006</v>
      </c>
      <c r="C58" s="4" t="s">
        <v>33</v>
      </c>
      <c r="D58" s="4" t="s">
        <v>16</v>
      </c>
      <c r="E58" s="4" t="s">
        <v>145</v>
      </c>
      <c r="F58" s="4" t="s">
        <v>146</v>
      </c>
      <c r="G58" s="4">
        <v>60.8</v>
      </c>
      <c r="H58" s="5">
        <v>64.8</v>
      </c>
      <c r="I58" s="4">
        <f t="shared" si="10"/>
        <v>61.999999999999993</v>
      </c>
      <c r="J58" s="4">
        <v>68.599999999999994</v>
      </c>
      <c r="K58" s="10">
        <f t="shared" si="11"/>
        <v>64.639999999999986</v>
      </c>
    </row>
    <row r="59" spans="1:11" s="11" customFormat="1" ht="14.25">
      <c r="A59" s="9">
        <v>57</v>
      </c>
      <c r="B59" s="4">
        <v>2020006</v>
      </c>
      <c r="C59" s="4" t="s">
        <v>33</v>
      </c>
      <c r="D59" s="4" t="s">
        <v>20</v>
      </c>
      <c r="E59" s="4" t="s">
        <v>149</v>
      </c>
      <c r="F59" s="4" t="s">
        <v>150</v>
      </c>
      <c r="G59" s="4">
        <v>63.1</v>
      </c>
      <c r="H59" s="5">
        <v>64.400000000000006</v>
      </c>
      <c r="I59" s="4">
        <f t="shared" si="10"/>
        <v>63.49</v>
      </c>
      <c r="J59" s="4">
        <v>65.400000000000006</v>
      </c>
      <c r="K59" s="10">
        <f t="shared" si="11"/>
        <v>64.254000000000005</v>
      </c>
    </row>
    <row r="60" spans="1:11" s="11" customFormat="1" ht="14.25">
      <c r="A60" s="9">
        <v>58</v>
      </c>
      <c r="B60" s="4">
        <v>2020006</v>
      </c>
      <c r="C60" s="4" t="s">
        <v>32</v>
      </c>
      <c r="D60" s="4" t="s">
        <v>33</v>
      </c>
      <c r="E60" s="4" t="s">
        <v>143</v>
      </c>
      <c r="F60" s="4" t="s">
        <v>144</v>
      </c>
      <c r="G60" s="4">
        <v>61.9</v>
      </c>
      <c r="H60" s="5">
        <v>65.599999999999994</v>
      </c>
      <c r="I60" s="4">
        <f t="shared" si="10"/>
        <v>63.009999999999991</v>
      </c>
      <c r="J60" s="4">
        <v>65.2</v>
      </c>
      <c r="K60" s="10">
        <f t="shared" si="11"/>
        <v>63.885999999999996</v>
      </c>
    </row>
    <row r="61" spans="1:11" s="11" customFormat="1" ht="14.25">
      <c r="A61" s="9">
        <v>59</v>
      </c>
      <c r="B61" s="4">
        <v>2020007</v>
      </c>
      <c r="C61" s="4" t="s">
        <v>34</v>
      </c>
      <c r="D61" s="4" t="s">
        <v>41</v>
      </c>
      <c r="E61" s="4" t="s">
        <v>155</v>
      </c>
      <c r="F61" s="4" t="s">
        <v>156</v>
      </c>
      <c r="G61" s="4">
        <v>65</v>
      </c>
      <c r="H61" s="5">
        <v>60.6</v>
      </c>
      <c r="I61" s="4">
        <f t="shared" ref="I61:I65" si="12">G61*0.7+H61*0.3</f>
        <v>63.68</v>
      </c>
      <c r="J61" s="9">
        <v>74</v>
      </c>
      <c r="K61" s="12">
        <f t="shared" ref="K61:K65" si="13">I61*0.6+J61*0.4</f>
        <v>67.807999999999993</v>
      </c>
    </row>
    <row r="62" spans="1:11" s="11" customFormat="1" ht="14.25">
      <c r="A62" s="9">
        <v>60</v>
      </c>
      <c r="B62" s="4">
        <v>2020007</v>
      </c>
      <c r="C62" s="4" t="s">
        <v>36</v>
      </c>
      <c r="D62" s="4" t="s">
        <v>20</v>
      </c>
      <c r="E62" s="4" t="s">
        <v>159</v>
      </c>
      <c r="F62" s="4" t="s">
        <v>160</v>
      </c>
      <c r="G62" s="4">
        <v>71</v>
      </c>
      <c r="H62" s="5">
        <v>64.400000000000006</v>
      </c>
      <c r="I62" s="4">
        <f t="shared" si="12"/>
        <v>69.02</v>
      </c>
      <c r="J62" s="9">
        <v>65</v>
      </c>
      <c r="K62" s="12">
        <f t="shared" si="13"/>
        <v>67.412000000000006</v>
      </c>
    </row>
    <row r="63" spans="1:11" s="11" customFormat="1" ht="14.25">
      <c r="A63" s="9">
        <v>61</v>
      </c>
      <c r="B63" s="4">
        <v>2020007</v>
      </c>
      <c r="C63" s="4" t="s">
        <v>36</v>
      </c>
      <c r="D63" s="4" t="s">
        <v>34</v>
      </c>
      <c r="E63" s="4" t="s">
        <v>161</v>
      </c>
      <c r="F63" s="4" t="s">
        <v>162</v>
      </c>
      <c r="G63" s="4">
        <v>68.099999999999994</v>
      </c>
      <c r="H63" s="5">
        <v>63.4</v>
      </c>
      <c r="I63" s="4">
        <f t="shared" si="12"/>
        <v>66.69</v>
      </c>
      <c r="J63" s="9">
        <v>65.599999999999994</v>
      </c>
      <c r="K63" s="12">
        <f t="shared" si="13"/>
        <v>66.253999999999991</v>
      </c>
    </row>
    <row r="64" spans="1:11" s="11" customFormat="1" ht="14.25">
      <c r="A64" s="9">
        <v>62</v>
      </c>
      <c r="B64" s="4">
        <v>2020007</v>
      </c>
      <c r="C64" s="4" t="s">
        <v>36</v>
      </c>
      <c r="D64" s="4" t="s">
        <v>16</v>
      </c>
      <c r="E64" s="4" t="s">
        <v>157</v>
      </c>
      <c r="F64" s="4" t="s">
        <v>158</v>
      </c>
      <c r="G64" s="4">
        <v>65.8</v>
      </c>
      <c r="H64" s="5">
        <v>63.8</v>
      </c>
      <c r="I64" s="4">
        <f t="shared" si="12"/>
        <v>65.199999999999989</v>
      </c>
      <c r="J64" s="9">
        <v>67.599999999999994</v>
      </c>
      <c r="K64" s="12">
        <f t="shared" si="13"/>
        <v>66.16</v>
      </c>
    </row>
    <row r="65" spans="1:11" s="11" customFormat="1" ht="14.25">
      <c r="A65" s="9">
        <v>63</v>
      </c>
      <c r="B65" s="4">
        <v>2020007</v>
      </c>
      <c r="C65" s="4" t="s">
        <v>34</v>
      </c>
      <c r="D65" s="4" t="s">
        <v>27</v>
      </c>
      <c r="E65" s="4" t="s">
        <v>153</v>
      </c>
      <c r="F65" s="4" t="s">
        <v>154</v>
      </c>
      <c r="G65" s="4">
        <v>65.8</v>
      </c>
      <c r="H65" s="5">
        <v>62.4</v>
      </c>
      <c r="I65" s="4">
        <f t="shared" si="12"/>
        <v>64.78</v>
      </c>
      <c r="J65" s="9">
        <v>66.599999999999994</v>
      </c>
      <c r="K65" s="12">
        <f t="shared" si="13"/>
        <v>65.50800000000001</v>
      </c>
    </row>
    <row r="66" spans="1:11" s="11" customFormat="1" ht="14.25">
      <c r="A66" s="9">
        <v>64</v>
      </c>
      <c r="B66" s="4">
        <v>2020008</v>
      </c>
      <c r="C66" s="4" t="s">
        <v>37</v>
      </c>
      <c r="D66" s="4" t="s">
        <v>26</v>
      </c>
      <c r="E66" s="4" t="s">
        <v>163</v>
      </c>
      <c r="F66" s="4" t="s">
        <v>35</v>
      </c>
      <c r="G66" s="4">
        <v>57.2</v>
      </c>
      <c r="H66" s="5">
        <v>62.2</v>
      </c>
      <c r="I66" s="4">
        <f t="shared" ref="I66" si="14">G66*0.7+H66*0.3</f>
        <v>58.7</v>
      </c>
      <c r="J66" s="9">
        <v>70.599999999999994</v>
      </c>
      <c r="K66" s="12">
        <f t="shared" ref="K66:K71" si="15">I66*0.6+J66*0.4</f>
        <v>63.459999999999994</v>
      </c>
    </row>
    <row r="67" spans="1:11" s="11" customFormat="1" ht="14.25">
      <c r="A67" s="9">
        <v>65</v>
      </c>
      <c r="B67" s="4">
        <v>2020009</v>
      </c>
      <c r="C67" s="4" t="s">
        <v>39</v>
      </c>
      <c r="D67" s="4" t="s">
        <v>32</v>
      </c>
      <c r="E67" s="4" t="s">
        <v>173</v>
      </c>
      <c r="F67" s="4" t="s">
        <v>174</v>
      </c>
      <c r="G67" s="4">
        <v>60.6</v>
      </c>
      <c r="H67" s="5">
        <v>55</v>
      </c>
      <c r="I67" s="4">
        <f t="shared" ref="I67:I71" si="16">G67*0.7+H67*0.3</f>
        <v>58.92</v>
      </c>
      <c r="J67" s="8">
        <v>74.8</v>
      </c>
      <c r="K67" s="12">
        <f t="shared" si="15"/>
        <v>65.271999999999991</v>
      </c>
    </row>
    <row r="68" spans="1:11" s="11" customFormat="1" ht="14.25">
      <c r="A68" s="9">
        <v>66</v>
      </c>
      <c r="B68" s="4">
        <v>2020009</v>
      </c>
      <c r="C68" s="4" t="s">
        <v>38</v>
      </c>
      <c r="D68" s="4" t="s">
        <v>26</v>
      </c>
      <c r="E68" s="4" t="s">
        <v>165</v>
      </c>
      <c r="F68" s="4" t="s">
        <v>166</v>
      </c>
      <c r="G68" s="4">
        <v>55.8</v>
      </c>
      <c r="H68" s="5">
        <v>71.400000000000006</v>
      </c>
      <c r="I68" s="4">
        <f t="shared" si="16"/>
        <v>60.48</v>
      </c>
      <c r="J68" s="8">
        <v>72.400000000000006</v>
      </c>
      <c r="K68" s="12">
        <f t="shared" si="15"/>
        <v>65.248000000000005</v>
      </c>
    </row>
    <row r="69" spans="1:11" s="11" customFormat="1" ht="14.25">
      <c r="A69" s="9">
        <v>67</v>
      </c>
      <c r="B69" s="4">
        <v>2020009</v>
      </c>
      <c r="C69" s="4" t="s">
        <v>39</v>
      </c>
      <c r="D69" s="4" t="s">
        <v>28</v>
      </c>
      <c r="E69" s="4" t="s">
        <v>171</v>
      </c>
      <c r="F69" s="4" t="s">
        <v>172</v>
      </c>
      <c r="G69" s="4">
        <v>63.6</v>
      </c>
      <c r="H69" s="5">
        <v>63</v>
      </c>
      <c r="I69" s="4">
        <f t="shared" si="16"/>
        <v>63.419999999999995</v>
      </c>
      <c r="J69" s="8">
        <v>67.2</v>
      </c>
      <c r="K69" s="12">
        <f t="shared" si="15"/>
        <v>64.931999999999988</v>
      </c>
    </row>
    <row r="70" spans="1:11" s="11" customFormat="1" ht="14.25">
      <c r="A70" s="9">
        <v>68</v>
      </c>
      <c r="B70" s="4">
        <v>2020009</v>
      </c>
      <c r="C70" s="4" t="s">
        <v>39</v>
      </c>
      <c r="D70" s="4" t="s">
        <v>11</v>
      </c>
      <c r="E70" s="4" t="s">
        <v>167</v>
      </c>
      <c r="F70" s="4" t="s">
        <v>168</v>
      </c>
      <c r="G70" s="4">
        <v>57.6</v>
      </c>
      <c r="H70" s="5">
        <v>65.2</v>
      </c>
      <c r="I70" s="4">
        <f t="shared" si="16"/>
        <v>59.879999999999995</v>
      </c>
      <c r="J70" s="8">
        <v>71.400000000000006</v>
      </c>
      <c r="K70" s="12">
        <f t="shared" si="15"/>
        <v>64.488</v>
      </c>
    </row>
    <row r="71" spans="1:11" s="11" customFormat="1" ht="14.25">
      <c r="A71" s="9">
        <v>69</v>
      </c>
      <c r="B71" s="4">
        <v>2020009</v>
      </c>
      <c r="C71" s="4" t="s">
        <v>39</v>
      </c>
      <c r="D71" s="4" t="s">
        <v>15</v>
      </c>
      <c r="E71" s="4" t="s">
        <v>169</v>
      </c>
      <c r="F71" s="4" t="s">
        <v>170</v>
      </c>
      <c r="G71" s="4">
        <v>56.2</v>
      </c>
      <c r="H71" s="5">
        <v>63.4</v>
      </c>
      <c r="I71" s="4">
        <f t="shared" si="16"/>
        <v>58.36</v>
      </c>
      <c r="J71" s="8">
        <v>73.2</v>
      </c>
      <c r="K71" s="12">
        <f t="shared" si="15"/>
        <v>64.295999999999992</v>
      </c>
    </row>
    <row r="72" spans="1:11" s="11" customFormat="1" ht="14.25">
      <c r="A72" s="9">
        <v>70</v>
      </c>
      <c r="B72" s="4">
        <v>2020010</v>
      </c>
      <c r="C72" s="4" t="s">
        <v>40</v>
      </c>
      <c r="D72" s="4" t="s">
        <v>20</v>
      </c>
      <c r="E72" s="4" t="s">
        <v>177</v>
      </c>
      <c r="F72" s="4" t="s">
        <v>178</v>
      </c>
      <c r="G72" s="4">
        <v>66.7</v>
      </c>
      <c r="H72" s="5">
        <v>56</v>
      </c>
      <c r="I72" s="4">
        <f t="shared" ref="I72:I82" si="17">G72*0.7+H72*0.3</f>
        <v>63.489999999999995</v>
      </c>
      <c r="J72" s="8">
        <v>72.8</v>
      </c>
      <c r="K72" s="12">
        <f t="shared" ref="K72:K82" si="18">I72*0.6+J72*0.4</f>
        <v>67.213999999999999</v>
      </c>
    </row>
    <row r="73" spans="1:11" s="11" customFormat="1" ht="14.25">
      <c r="A73" s="9">
        <v>71</v>
      </c>
      <c r="B73" s="4">
        <v>2020010</v>
      </c>
      <c r="C73" s="4" t="s">
        <v>41</v>
      </c>
      <c r="D73" s="4" t="s">
        <v>26</v>
      </c>
      <c r="E73" s="4" t="s">
        <v>185</v>
      </c>
      <c r="F73" s="4" t="s">
        <v>186</v>
      </c>
      <c r="G73" s="4">
        <v>66.8</v>
      </c>
      <c r="H73" s="5">
        <v>68</v>
      </c>
      <c r="I73" s="4">
        <f t="shared" si="17"/>
        <v>67.16</v>
      </c>
      <c r="J73" s="8">
        <v>66.599999999999994</v>
      </c>
      <c r="K73" s="12">
        <f t="shared" si="18"/>
        <v>66.936000000000007</v>
      </c>
    </row>
    <row r="74" spans="1:11" s="11" customFormat="1" ht="14.25">
      <c r="A74" s="9">
        <v>72</v>
      </c>
      <c r="B74" s="4">
        <v>2020010</v>
      </c>
      <c r="C74" s="4" t="s">
        <v>40</v>
      </c>
      <c r="D74" s="4" t="s">
        <v>32</v>
      </c>
      <c r="E74" s="4" t="s">
        <v>181</v>
      </c>
      <c r="F74" s="4" t="s">
        <v>182</v>
      </c>
      <c r="G74" s="4">
        <v>59.7</v>
      </c>
      <c r="H74" s="5">
        <v>66.8</v>
      </c>
      <c r="I74" s="4">
        <f t="shared" si="17"/>
        <v>61.83</v>
      </c>
      <c r="J74" s="8">
        <v>74.2</v>
      </c>
      <c r="K74" s="12">
        <f t="shared" si="18"/>
        <v>66.778000000000006</v>
      </c>
    </row>
    <row r="75" spans="1:11" s="11" customFormat="1" ht="14.25">
      <c r="A75" s="9">
        <v>73</v>
      </c>
      <c r="B75" s="4">
        <v>2020010</v>
      </c>
      <c r="C75" s="4" t="s">
        <v>40</v>
      </c>
      <c r="D75" s="4" t="s">
        <v>38</v>
      </c>
      <c r="E75" s="4" t="s">
        <v>183</v>
      </c>
      <c r="F75" s="4" t="s">
        <v>184</v>
      </c>
      <c r="G75" s="4">
        <v>67.3</v>
      </c>
      <c r="H75" s="5">
        <v>56.8</v>
      </c>
      <c r="I75" s="4">
        <f t="shared" si="17"/>
        <v>64.149999999999991</v>
      </c>
      <c r="J75" s="8">
        <v>69.2</v>
      </c>
      <c r="K75" s="12">
        <f t="shared" si="18"/>
        <v>66.17</v>
      </c>
    </row>
    <row r="76" spans="1:11" s="11" customFormat="1" ht="14.25">
      <c r="A76" s="9">
        <v>74</v>
      </c>
      <c r="B76" s="4">
        <v>2020010</v>
      </c>
      <c r="C76" s="4" t="s">
        <v>191</v>
      </c>
      <c r="D76" s="4" t="s">
        <v>30</v>
      </c>
      <c r="E76" s="4" t="s">
        <v>196</v>
      </c>
      <c r="F76" s="4" t="s">
        <v>197</v>
      </c>
      <c r="G76" s="4">
        <v>60.6</v>
      </c>
      <c r="H76" s="5">
        <v>59.2</v>
      </c>
      <c r="I76" s="4">
        <f t="shared" si="17"/>
        <v>60.180000000000007</v>
      </c>
      <c r="J76" s="9">
        <v>74.8</v>
      </c>
      <c r="K76" s="12">
        <f t="shared" si="18"/>
        <v>66.028000000000006</v>
      </c>
    </row>
    <row r="77" spans="1:11" s="11" customFormat="1" ht="14.25">
      <c r="A77" s="9">
        <v>75</v>
      </c>
      <c r="B77" s="4">
        <v>2020010</v>
      </c>
      <c r="C77" s="4" t="s">
        <v>41</v>
      </c>
      <c r="D77" s="4" t="s">
        <v>41</v>
      </c>
      <c r="E77" s="4" t="s">
        <v>189</v>
      </c>
      <c r="F77" s="4" t="s">
        <v>190</v>
      </c>
      <c r="G77" s="4">
        <v>61.1</v>
      </c>
      <c r="H77" s="5">
        <v>61</v>
      </c>
      <c r="I77" s="4">
        <f t="shared" si="17"/>
        <v>61.069999999999993</v>
      </c>
      <c r="J77" s="8">
        <v>72</v>
      </c>
      <c r="K77" s="12">
        <f t="shared" si="18"/>
        <v>65.441999999999993</v>
      </c>
    </row>
    <row r="78" spans="1:11" s="11" customFormat="1" ht="14.25">
      <c r="A78" s="9">
        <v>76</v>
      </c>
      <c r="B78" s="4">
        <v>2020010</v>
      </c>
      <c r="C78" s="4" t="s">
        <v>40</v>
      </c>
      <c r="D78" s="4" t="s">
        <v>28</v>
      </c>
      <c r="E78" s="4" t="s">
        <v>179</v>
      </c>
      <c r="F78" s="4" t="s">
        <v>180</v>
      </c>
      <c r="G78" s="4">
        <v>62.1</v>
      </c>
      <c r="H78" s="5">
        <v>61.4</v>
      </c>
      <c r="I78" s="4">
        <f t="shared" si="17"/>
        <v>61.89</v>
      </c>
      <c r="J78" s="8">
        <v>68</v>
      </c>
      <c r="K78" s="12">
        <f t="shared" si="18"/>
        <v>64.334000000000003</v>
      </c>
    </row>
    <row r="79" spans="1:11" s="11" customFormat="1" ht="14.25">
      <c r="A79" s="9">
        <v>77</v>
      </c>
      <c r="B79" s="4">
        <v>2020010</v>
      </c>
      <c r="C79" s="4" t="s">
        <v>191</v>
      </c>
      <c r="D79" s="4" t="s">
        <v>17</v>
      </c>
      <c r="E79" s="4" t="s">
        <v>192</v>
      </c>
      <c r="F79" s="4" t="s">
        <v>193</v>
      </c>
      <c r="G79" s="4">
        <v>61.5</v>
      </c>
      <c r="H79" s="5">
        <v>65.599999999999994</v>
      </c>
      <c r="I79" s="4">
        <f t="shared" si="17"/>
        <v>62.72999999999999</v>
      </c>
      <c r="J79" s="8">
        <v>65.599999999999994</v>
      </c>
      <c r="K79" s="12">
        <f t="shared" si="18"/>
        <v>63.877999999999986</v>
      </c>
    </row>
    <row r="80" spans="1:11" s="11" customFormat="1" ht="14.25">
      <c r="A80" s="9">
        <v>78</v>
      </c>
      <c r="B80" s="4">
        <v>2020010</v>
      </c>
      <c r="C80" s="4" t="s">
        <v>40</v>
      </c>
      <c r="D80" s="4" t="s">
        <v>19</v>
      </c>
      <c r="E80" s="4" t="s">
        <v>175</v>
      </c>
      <c r="F80" s="4" t="s">
        <v>176</v>
      </c>
      <c r="G80" s="4">
        <v>60.8</v>
      </c>
      <c r="H80" s="5">
        <v>59.2</v>
      </c>
      <c r="I80" s="4">
        <f t="shared" si="17"/>
        <v>60.319999999999993</v>
      </c>
      <c r="J80" s="8">
        <v>67.8</v>
      </c>
      <c r="K80" s="12">
        <f t="shared" si="18"/>
        <v>63.311999999999998</v>
      </c>
    </row>
    <row r="81" spans="1:11" s="11" customFormat="1" ht="14.25">
      <c r="A81" s="9">
        <v>79</v>
      </c>
      <c r="B81" s="4">
        <v>2020010</v>
      </c>
      <c r="C81" s="4" t="s">
        <v>41</v>
      </c>
      <c r="D81" s="4" t="s">
        <v>34</v>
      </c>
      <c r="E81" s="4" t="s">
        <v>187</v>
      </c>
      <c r="F81" s="4" t="s">
        <v>188</v>
      </c>
      <c r="G81" s="4">
        <v>63.6</v>
      </c>
      <c r="H81" s="5">
        <v>61</v>
      </c>
      <c r="I81" s="4">
        <f t="shared" si="17"/>
        <v>62.819999999999993</v>
      </c>
      <c r="J81" s="8">
        <v>62.2</v>
      </c>
      <c r="K81" s="12">
        <f t="shared" si="18"/>
        <v>62.571999999999996</v>
      </c>
    </row>
    <row r="82" spans="1:11" s="11" customFormat="1" ht="14.25">
      <c r="A82" s="9">
        <v>80</v>
      </c>
      <c r="B82" s="4">
        <v>2020010</v>
      </c>
      <c r="C82" s="4" t="s">
        <v>191</v>
      </c>
      <c r="D82" s="4" t="s">
        <v>26</v>
      </c>
      <c r="E82" s="4" t="s">
        <v>194</v>
      </c>
      <c r="F82" s="4" t="s">
        <v>195</v>
      </c>
      <c r="G82" s="4">
        <v>60.6</v>
      </c>
      <c r="H82" s="5">
        <v>59.2</v>
      </c>
      <c r="I82" s="4">
        <f t="shared" si="17"/>
        <v>60.180000000000007</v>
      </c>
      <c r="J82" s="9">
        <v>63.4</v>
      </c>
      <c r="K82" s="12">
        <f t="shared" si="18"/>
        <v>61.468000000000004</v>
      </c>
    </row>
    <row r="83" spans="1:11" s="11" customFormat="1" ht="14.25">
      <c r="A83" s="9">
        <v>81</v>
      </c>
      <c r="B83" s="4">
        <v>2020011</v>
      </c>
      <c r="C83" s="4" t="s">
        <v>201</v>
      </c>
      <c r="D83" s="4" t="s">
        <v>11</v>
      </c>
      <c r="E83" s="4" t="s">
        <v>202</v>
      </c>
      <c r="F83" s="4" t="s">
        <v>203</v>
      </c>
      <c r="G83" s="4">
        <v>62.2</v>
      </c>
      <c r="H83" s="5">
        <v>50.4</v>
      </c>
      <c r="I83" s="4">
        <f t="shared" ref="I83:I84" si="19">G83*0.7+H83*0.3</f>
        <v>58.66</v>
      </c>
      <c r="J83" s="9">
        <v>63.8</v>
      </c>
      <c r="K83" s="12">
        <f t="shared" ref="K83:K84" si="20">I83*0.6+J83*0.4</f>
        <v>60.715999999999994</v>
      </c>
    </row>
    <row r="84" spans="1:11" s="11" customFormat="1" ht="14.25">
      <c r="A84" s="9">
        <v>82</v>
      </c>
      <c r="B84" s="4">
        <v>2020011</v>
      </c>
      <c r="C84" s="4" t="s">
        <v>198</v>
      </c>
      <c r="D84" s="4" t="s">
        <v>31</v>
      </c>
      <c r="E84" s="4" t="s">
        <v>199</v>
      </c>
      <c r="F84" s="4" t="s">
        <v>200</v>
      </c>
      <c r="G84" s="4">
        <v>55.9</v>
      </c>
      <c r="H84" s="5">
        <v>56.8</v>
      </c>
      <c r="I84" s="4">
        <f t="shared" si="19"/>
        <v>56.169999999999995</v>
      </c>
      <c r="J84" s="9">
        <v>66.8</v>
      </c>
      <c r="K84" s="12">
        <f t="shared" si="20"/>
        <v>60.421999999999997</v>
      </c>
    </row>
    <row r="85" spans="1:11" s="11" customFormat="1" ht="14.25">
      <c r="A85" s="9">
        <v>83</v>
      </c>
      <c r="B85" s="4">
        <v>2020012</v>
      </c>
      <c r="C85" s="4" t="s">
        <v>211</v>
      </c>
      <c r="D85" s="4" t="s">
        <v>15</v>
      </c>
      <c r="E85" s="4" t="s">
        <v>214</v>
      </c>
      <c r="F85" s="4" t="s">
        <v>215</v>
      </c>
      <c r="G85" s="4">
        <v>65.3</v>
      </c>
      <c r="H85" s="5">
        <v>65.599999999999994</v>
      </c>
      <c r="I85" s="4">
        <f t="shared" ref="I85:I91" si="21">G85*0.7+H85*0.3</f>
        <v>65.389999999999986</v>
      </c>
      <c r="J85" s="8">
        <v>71.400000000000006</v>
      </c>
      <c r="K85" s="12">
        <f t="shared" ref="K85:K91" si="22">I85*0.6+J85*0.4</f>
        <v>67.793999999999983</v>
      </c>
    </row>
    <row r="86" spans="1:11" s="11" customFormat="1" ht="14.25">
      <c r="A86" s="9">
        <v>84</v>
      </c>
      <c r="B86" s="4">
        <v>2020012</v>
      </c>
      <c r="C86" s="4" t="s">
        <v>204</v>
      </c>
      <c r="D86" s="4" t="s">
        <v>39</v>
      </c>
      <c r="E86" s="4" t="s">
        <v>209</v>
      </c>
      <c r="F86" s="4" t="s">
        <v>210</v>
      </c>
      <c r="G86" s="4">
        <v>60.4</v>
      </c>
      <c r="H86" s="5">
        <v>59</v>
      </c>
      <c r="I86" s="4">
        <f t="shared" si="21"/>
        <v>59.97999999999999</v>
      </c>
      <c r="J86" s="8">
        <v>78.400000000000006</v>
      </c>
      <c r="K86" s="12">
        <f t="shared" si="22"/>
        <v>67.347999999999999</v>
      </c>
    </row>
    <row r="87" spans="1:11" s="11" customFormat="1" ht="14.25">
      <c r="A87" s="9">
        <v>85</v>
      </c>
      <c r="B87" s="4">
        <v>2020012</v>
      </c>
      <c r="C87" s="4" t="s">
        <v>204</v>
      </c>
      <c r="D87" s="4" t="s">
        <v>34</v>
      </c>
      <c r="E87" s="4" t="s">
        <v>207</v>
      </c>
      <c r="F87" s="4" t="s">
        <v>208</v>
      </c>
      <c r="G87" s="4">
        <v>61.1</v>
      </c>
      <c r="H87" s="5">
        <v>61.8</v>
      </c>
      <c r="I87" s="4">
        <f t="shared" si="21"/>
        <v>61.309999999999995</v>
      </c>
      <c r="J87" s="8">
        <v>75.8</v>
      </c>
      <c r="K87" s="12">
        <f t="shared" si="22"/>
        <v>67.105999999999995</v>
      </c>
    </row>
    <row r="88" spans="1:11" s="11" customFormat="1" ht="14.25">
      <c r="A88" s="9">
        <v>86</v>
      </c>
      <c r="B88" s="4">
        <v>2020012</v>
      </c>
      <c r="C88" s="4" t="s">
        <v>204</v>
      </c>
      <c r="D88" s="4" t="s">
        <v>24</v>
      </c>
      <c r="E88" s="4" t="s">
        <v>205</v>
      </c>
      <c r="F88" s="4" t="s">
        <v>206</v>
      </c>
      <c r="G88" s="4">
        <v>60.1</v>
      </c>
      <c r="H88" s="5">
        <v>62.6</v>
      </c>
      <c r="I88" s="4">
        <f t="shared" si="21"/>
        <v>60.85</v>
      </c>
      <c r="J88" s="8">
        <v>75.599999999999994</v>
      </c>
      <c r="K88" s="12">
        <f t="shared" si="22"/>
        <v>66.75</v>
      </c>
    </row>
    <row r="89" spans="1:11" s="11" customFormat="1" ht="14.25">
      <c r="A89" s="9">
        <v>87</v>
      </c>
      <c r="B89" s="4">
        <v>2020012</v>
      </c>
      <c r="C89" s="4" t="s">
        <v>211</v>
      </c>
      <c r="D89" s="4" t="s">
        <v>12</v>
      </c>
      <c r="E89" s="4" t="s">
        <v>212</v>
      </c>
      <c r="F89" s="4" t="s">
        <v>213</v>
      </c>
      <c r="G89" s="4">
        <v>59.6</v>
      </c>
      <c r="H89" s="5">
        <v>59.2</v>
      </c>
      <c r="I89" s="4">
        <f t="shared" si="21"/>
        <v>59.480000000000004</v>
      </c>
      <c r="J89" s="8">
        <v>77</v>
      </c>
      <c r="K89" s="12">
        <f t="shared" si="22"/>
        <v>66.488</v>
      </c>
    </row>
    <row r="90" spans="1:11" s="11" customFormat="1" ht="14.25">
      <c r="A90" s="9">
        <v>88</v>
      </c>
      <c r="B90" s="4">
        <v>2020012</v>
      </c>
      <c r="C90" s="4" t="s">
        <v>211</v>
      </c>
      <c r="D90" s="4" t="s">
        <v>20</v>
      </c>
      <c r="E90" s="4" t="s">
        <v>216</v>
      </c>
      <c r="F90" s="4" t="s">
        <v>217</v>
      </c>
      <c r="G90" s="4">
        <v>63.6</v>
      </c>
      <c r="H90" s="5">
        <v>62.6</v>
      </c>
      <c r="I90" s="4">
        <f t="shared" si="21"/>
        <v>63.3</v>
      </c>
      <c r="J90" s="8">
        <v>70</v>
      </c>
      <c r="K90" s="12">
        <f t="shared" si="22"/>
        <v>65.97999999999999</v>
      </c>
    </row>
    <row r="91" spans="1:11" s="11" customFormat="1" ht="14.25">
      <c r="A91" s="9">
        <v>89</v>
      </c>
      <c r="B91" s="4">
        <v>2020012</v>
      </c>
      <c r="C91" s="4" t="s">
        <v>211</v>
      </c>
      <c r="D91" s="4" t="s">
        <v>36</v>
      </c>
      <c r="E91" s="4" t="s">
        <v>218</v>
      </c>
      <c r="F91" s="4" t="s">
        <v>219</v>
      </c>
      <c r="G91" s="4">
        <v>59.5</v>
      </c>
      <c r="H91" s="5">
        <v>59.8</v>
      </c>
      <c r="I91" s="4">
        <f t="shared" si="21"/>
        <v>59.589999999999996</v>
      </c>
      <c r="J91" s="8">
        <v>74.8</v>
      </c>
      <c r="K91" s="12">
        <f t="shared" si="22"/>
        <v>65.674000000000007</v>
      </c>
    </row>
    <row r="92" spans="1:11" s="11" customFormat="1" ht="14.25">
      <c r="A92" s="9">
        <v>90</v>
      </c>
      <c r="B92" s="4">
        <v>2020013</v>
      </c>
      <c r="C92" s="4" t="s">
        <v>220</v>
      </c>
      <c r="D92" s="4" t="s">
        <v>37</v>
      </c>
      <c r="E92" s="4" t="s">
        <v>223</v>
      </c>
      <c r="F92" s="4" t="s">
        <v>164</v>
      </c>
      <c r="G92" s="4">
        <v>64</v>
      </c>
      <c r="H92" s="5">
        <v>68</v>
      </c>
      <c r="I92" s="4">
        <f t="shared" ref="I92:I93" si="23">G92*0.7+H92*0.3</f>
        <v>65.199999999999989</v>
      </c>
      <c r="J92" s="8">
        <v>70.599999999999994</v>
      </c>
      <c r="K92" s="12">
        <f t="shared" ref="K92:K93" si="24">I92*0.6+J92*0.4</f>
        <v>67.359999999999985</v>
      </c>
    </row>
    <row r="93" spans="1:11" s="11" customFormat="1" ht="14.25">
      <c r="A93" s="9">
        <v>91</v>
      </c>
      <c r="B93" s="4">
        <v>2020013</v>
      </c>
      <c r="C93" s="4" t="s">
        <v>220</v>
      </c>
      <c r="D93" s="4" t="s">
        <v>34</v>
      </c>
      <c r="E93" s="4" t="s">
        <v>221</v>
      </c>
      <c r="F93" s="4" t="s">
        <v>222</v>
      </c>
      <c r="G93" s="4">
        <v>62.7</v>
      </c>
      <c r="H93" s="5">
        <v>71.400000000000006</v>
      </c>
      <c r="I93" s="4">
        <f t="shared" si="23"/>
        <v>65.31</v>
      </c>
      <c r="J93" s="8">
        <v>69.599999999999994</v>
      </c>
      <c r="K93" s="12">
        <f t="shared" si="24"/>
        <v>67.025999999999996</v>
      </c>
    </row>
    <row r="94" spans="1:11" s="11" customFormat="1" ht="14.25">
      <c r="A94" s="9">
        <v>92</v>
      </c>
      <c r="B94" s="4">
        <v>2020014</v>
      </c>
      <c r="C94" s="4" t="s">
        <v>227</v>
      </c>
      <c r="D94" s="4" t="s">
        <v>19</v>
      </c>
      <c r="E94" s="4" t="s">
        <v>230</v>
      </c>
      <c r="F94" s="4" t="s">
        <v>231</v>
      </c>
      <c r="G94" s="4">
        <v>62.4</v>
      </c>
      <c r="H94" s="5">
        <v>67</v>
      </c>
      <c r="I94" s="4">
        <f t="shared" ref="I94:I100" si="25">G94*0.7+H94*0.3</f>
        <v>63.78</v>
      </c>
      <c r="J94" s="8">
        <v>67.599999999999994</v>
      </c>
      <c r="K94" s="12">
        <f t="shared" ref="K94:K100" si="26">I94*0.6+J94*0.4</f>
        <v>65.307999999999993</v>
      </c>
    </row>
    <row r="95" spans="1:11" s="11" customFormat="1" ht="14.25">
      <c r="A95" s="9">
        <v>93</v>
      </c>
      <c r="B95" s="4">
        <v>2020014</v>
      </c>
      <c r="C95" s="4" t="s">
        <v>227</v>
      </c>
      <c r="D95" s="4" t="s">
        <v>41</v>
      </c>
      <c r="E95" s="4" t="s">
        <v>238</v>
      </c>
      <c r="F95" s="4" t="s">
        <v>239</v>
      </c>
      <c r="G95" s="4">
        <v>58.1</v>
      </c>
      <c r="H95" s="5">
        <v>63.4</v>
      </c>
      <c r="I95" s="4">
        <f t="shared" si="25"/>
        <v>59.69</v>
      </c>
      <c r="J95" s="8">
        <v>72</v>
      </c>
      <c r="K95" s="12">
        <f t="shared" si="26"/>
        <v>64.614000000000004</v>
      </c>
    </row>
    <row r="96" spans="1:11" s="11" customFormat="1" ht="14.25">
      <c r="A96" s="9">
        <v>94</v>
      </c>
      <c r="B96" s="4">
        <v>2020014</v>
      </c>
      <c r="C96" s="4" t="s">
        <v>227</v>
      </c>
      <c r="D96" s="4" t="s">
        <v>24</v>
      </c>
      <c r="E96" s="4" t="s">
        <v>234</v>
      </c>
      <c r="F96" s="4" t="s">
        <v>235</v>
      </c>
      <c r="G96" s="4">
        <v>54.1</v>
      </c>
      <c r="H96" s="5">
        <v>73.8</v>
      </c>
      <c r="I96" s="4">
        <f t="shared" si="25"/>
        <v>60.009999999999991</v>
      </c>
      <c r="J96" s="8">
        <v>71.2</v>
      </c>
      <c r="K96" s="12">
        <f t="shared" si="26"/>
        <v>64.48599999999999</v>
      </c>
    </row>
    <row r="97" spans="1:11" s="11" customFormat="1" ht="14.25">
      <c r="A97" s="9">
        <v>95</v>
      </c>
      <c r="B97" s="4">
        <v>2020014</v>
      </c>
      <c r="C97" s="4" t="s">
        <v>227</v>
      </c>
      <c r="D97" s="4" t="s">
        <v>16</v>
      </c>
      <c r="E97" s="4" t="s">
        <v>228</v>
      </c>
      <c r="F97" s="4" t="s">
        <v>229</v>
      </c>
      <c r="G97" s="4">
        <v>57.1</v>
      </c>
      <c r="H97" s="5">
        <v>66.400000000000006</v>
      </c>
      <c r="I97" s="4">
        <f t="shared" si="25"/>
        <v>59.89</v>
      </c>
      <c r="J97" s="8">
        <v>70.8</v>
      </c>
      <c r="K97" s="12">
        <f t="shared" si="26"/>
        <v>64.253999999999991</v>
      </c>
    </row>
    <row r="98" spans="1:11" s="11" customFormat="1" ht="14.25">
      <c r="A98" s="9">
        <v>96</v>
      </c>
      <c r="B98" s="4">
        <v>2020014</v>
      </c>
      <c r="C98" s="4" t="s">
        <v>224</v>
      </c>
      <c r="D98" s="4" t="s">
        <v>39</v>
      </c>
      <c r="E98" s="4" t="s">
        <v>225</v>
      </c>
      <c r="F98" s="4" t="s">
        <v>226</v>
      </c>
      <c r="G98" s="4">
        <v>58.5</v>
      </c>
      <c r="H98" s="5">
        <v>62.8</v>
      </c>
      <c r="I98" s="4">
        <f t="shared" si="25"/>
        <v>59.789999999999992</v>
      </c>
      <c r="J98" s="8">
        <v>69.400000000000006</v>
      </c>
      <c r="K98" s="12">
        <f t="shared" si="26"/>
        <v>63.634</v>
      </c>
    </row>
    <row r="99" spans="1:11" s="11" customFormat="1" ht="14.25">
      <c r="A99" s="9">
        <v>97</v>
      </c>
      <c r="B99" s="4">
        <v>2020014</v>
      </c>
      <c r="C99" s="4" t="s">
        <v>227</v>
      </c>
      <c r="D99" s="4" t="s">
        <v>23</v>
      </c>
      <c r="E99" s="4" t="s">
        <v>232</v>
      </c>
      <c r="F99" s="4" t="s">
        <v>233</v>
      </c>
      <c r="G99" s="4">
        <v>59.8</v>
      </c>
      <c r="H99" s="5">
        <v>59</v>
      </c>
      <c r="I99" s="4">
        <f t="shared" si="25"/>
        <v>59.559999999999988</v>
      </c>
      <c r="J99" s="8">
        <v>69.599999999999994</v>
      </c>
      <c r="K99" s="12">
        <f t="shared" si="26"/>
        <v>63.575999999999993</v>
      </c>
    </row>
    <row r="100" spans="1:11" s="11" customFormat="1" ht="14.25">
      <c r="A100" s="9">
        <v>98</v>
      </c>
      <c r="B100" s="4">
        <v>2020014</v>
      </c>
      <c r="C100" s="4" t="s">
        <v>227</v>
      </c>
      <c r="D100" s="4" t="s">
        <v>38</v>
      </c>
      <c r="E100" s="4" t="s">
        <v>236</v>
      </c>
      <c r="F100" s="4" t="s">
        <v>237</v>
      </c>
      <c r="G100" s="4">
        <v>60.1</v>
      </c>
      <c r="H100" s="5">
        <v>58.8</v>
      </c>
      <c r="I100" s="4">
        <f t="shared" si="25"/>
        <v>59.709999999999994</v>
      </c>
      <c r="J100" s="8">
        <v>68.599999999999994</v>
      </c>
      <c r="K100" s="12">
        <f t="shared" si="26"/>
        <v>63.265999999999991</v>
      </c>
    </row>
  </sheetData>
  <mergeCells count="1">
    <mergeCell ref="A1:K1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体检、考察递补名单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xtzj</cp:lastModifiedBy>
  <cp:lastPrinted>2020-08-19T01:20:07Z</cp:lastPrinted>
  <dcterms:created xsi:type="dcterms:W3CDTF">2020-08-08T08:08:09Z</dcterms:created>
  <dcterms:modified xsi:type="dcterms:W3CDTF">2020-09-02T07:45:55Z</dcterms:modified>
</cp:coreProperties>
</file>