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2"/>
  </bookViews>
  <sheets>
    <sheet name="中职" sheetId="1" r:id="rId1"/>
    <sheet name="中学" sheetId="2" r:id="rId2"/>
    <sheet name="小学" sheetId="3" r:id="rId3"/>
    <sheet name="特教、幼儿园" sheetId="4" r:id="rId4"/>
  </sheets>
  <definedNames>
    <definedName name="_xlnm.Print_Titles" localSheetId="1">'中学'!$1:$2</definedName>
    <definedName name="_xlnm.Print_Titles" localSheetId="2">'小学'!$1:$2</definedName>
    <definedName name="_xlnm._FilterDatabase" localSheetId="1" hidden="1">'中学'!$A$2:$Q$38</definedName>
    <definedName name="_xlnm._FilterDatabase" localSheetId="2" hidden="1">'小学'!$A$2:$M$22</definedName>
  </definedNames>
  <calcPr fullCalcOnLoad="1"/>
</workbook>
</file>

<file path=xl/sharedStrings.xml><?xml version="1.0" encoding="utf-8"?>
<sst xmlns="http://schemas.openxmlformats.org/spreadsheetml/2006/main" count="157" uniqueCount="121">
  <si>
    <t>中职学校新教师分配计划</t>
  </si>
  <si>
    <t>学校名称</t>
  </si>
  <si>
    <t>拟调配合计</t>
  </si>
  <si>
    <t>语文</t>
  </si>
  <si>
    <t>数学</t>
  </si>
  <si>
    <t>体育</t>
  </si>
  <si>
    <t>美术</t>
  </si>
  <si>
    <t>音乐</t>
  </si>
  <si>
    <t>电子</t>
  </si>
  <si>
    <t>晋江职校</t>
  </si>
  <si>
    <t>华侨职校</t>
  </si>
  <si>
    <t>晋兴职校</t>
  </si>
  <si>
    <t>安海职校</t>
  </si>
  <si>
    <t>合计</t>
  </si>
  <si>
    <t>高校</t>
  </si>
  <si>
    <t>省考</t>
  </si>
  <si>
    <t>中学新教师分配计划</t>
  </si>
  <si>
    <t>中文</t>
  </si>
  <si>
    <t>英语</t>
  </si>
  <si>
    <t>政治</t>
  </si>
  <si>
    <t>历史</t>
  </si>
  <si>
    <t>地理</t>
  </si>
  <si>
    <t>物理</t>
  </si>
  <si>
    <t>化学</t>
  </si>
  <si>
    <t>生物</t>
  </si>
  <si>
    <t>计算机</t>
  </si>
  <si>
    <t>教心</t>
  </si>
  <si>
    <t>通用技术</t>
  </si>
  <si>
    <t>侨声中学高中</t>
  </si>
  <si>
    <t>南侨中学高中</t>
  </si>
  <si>
    <t>南侨中学初中</t>
  </si>
  <si>
    <t>毓英中学高中</t>
  </si>
  <si>
    <t>毓英中学初中</t>
  </si>
  <si>
    <t>英林中学高中</t>
  </si>
  <si>
    <t>磁灶中学高中</t>
  </si>
  <si>
    <t>陈埭民族中学高中</t>
  </si>
  <si>
    <t>陈埭民族中学初中</t>
  </si>
  <si>
    <t>首峰中学高中</t>
  </si>
  <si>
    <t>永和中学高中</t>
  </si>
  <si>
    <t>永和中学初中</t>
  </si>
  <si>
    <t>内坑中学高中</t>
  </si>
  <si>
    <t>内坑中学初中</t>
  </si>
  <si>
    <t>紫峰中学高中</t>
  </si>
  <si>
    <t>紫峰中学初中</t>
  </si>
  <si>
    <t>实验中学</t>
  </si>
  <si>
    <t>远华中学</t>
  </si>
  <si>
    <t>新侨中学</t>
  </si>
  <si>
    <t>紫华中学</t>
  </si>
  <si>
    <t>西滨中学</t>
  </si>
  <si>
    <t>高登中学</t>
  </si>
  <si>
    <t>江滨中学</t>
  </si>
  <si>
    <t>第五中学</t>
  </si>
  <si>
    <t>松熹中学</t>
  </si>
  <si>
    <t>潘径中学</t>
  </si>
  <si>
    <t>南岳中学</t>
  </si>
  <si>
    <t>东石中学</t>
  </si>
  <si>
    <t>南峰中学</t>
  </si>
  <si>
    <t>阳溪中学</t>
  </si>
  <si>
    <t>龙侨中学</t>
  </si>
  <si>
    <t>云峰中学</t>
  </si>
  <si>
    <t>石圳华侨中学</t>
  </si>
  <si>
    <t>南湾中学</t>
  </si>
  <si>
    <t>深沪中学</t>
  </si>
  <si>
    <t>需求合计</t>
  </si>
  <si>
    <t>小学新教师分配计划</t>
  </si>
  <si>
    <t>品生品社</t>
  </si>
  <si>
    <t>心理</t>
  </si>
  <si>
    <t>科学</t>
  </si>
  <si>
    <t>综合实践</t>
  </si>
  <si>
    <t>青阳教育办</t>
  </si>
  <si>
    <t>西园教育办</t>
  </si>
  <si>
    <t>新塘教育办</t>
  </si>
  <si>
    <t>灵源教育办</t>
  </si>
  <si>
    <t>陈埭教委办</t>
  </si>
  <si>
    <t>池店教委办</t>
  </si>
  <si>
    <t>紫帽教委办</t>
  </si>
  <si>
    <t>磁灶教委办</t>
  </si>
  <si>
    <t>内坑教委办</t>
  </si>
  <si>
    <t>安海教委办</t>
  </si>
  <si>
    <t>东石教委办</t>
  </si>
  <si>
    <t>永和教委办</t>
  </si>
  <si>
    <t>龙湖教委办</t>
  </si>
  <si>
    <t>金井教委办</t>
  </si>
  <si>
    <t>深沪教委办</t>
  </si>
  <si>
    <t>招聘总数</t>
  </si>
  <si>
    <t>高校招聘</t>
  </si>
  <si>
    <t>省统考</t>
  </si>
  <si>
    <t>省公费师范生</t>
  </si>
  <si>
    <t>新校区：五小、三小、七小、五幼</t>
  </si>
  <si>
    <t>基层小学名单：</t>
  </si>
  <si>
    <t>小学语文：晋江市陈埭镇紫峰中心小学、晋江市陈埭镇坊脚小学、晋江市内坑镇甘棠小学、晋江市安海镇桐林小学、晋江市东石镇洪塘小学、晋江市深沪镇培青小学</t>
  </si>
  <si>
    <t>小学数学：晋江市西园街道版筑中心小学、晋江市新塘街道杏坂小学、晋江市陈埭中心小学、晋江市陈埭镇龙林中心小学、晋江市池店中心小学、晋江市磁灶镇瑶琼小学、晋江市内坑镇甘棠小学、晋江市内坑镇柑市中心小学、晋江市安海镇下洪小学、晋江市东石镇柯村小学、晋江市永和镇英墩小学、晋江市龙湖镇秀山小学、晋江市深沪中心小学</t>
  </si>
  <si>
    <t>小学英语：晋江市磁灶镇张林中心小学、晋江市永和镇启初小学</t>
  </si>
  <si>
    <t>小学体育：晋江市新塘街道道南小学、灵源街道张前小学、晋江市陈埭镇坊脚小学、晋江市池店镇钱头小学、晋江市紫帽镇紫星小学、晋江市内坑镇三民中心小学、晋江市安海镇梧山小学、晋江市东石镇锦青中心小学、晋江市深沪镇金屿小学</t>
  </si>
  <si>
    <t>小学音乐：晋江市青阳街道普贤小学、晋江市新塘街道瑞鹊小学、晋江市陈埭镇涵埭小学、晋江市内坑镇甘棠小学、晋江市安海镇可慕中心小学、晋江市龙湖镇震瑶小学</t>
  </si>
  <si>
    <t>小学美术：晋江市新塘街道南塘小学、晋江市池店镇金山小学、晋江市内坑镇东红小学、晋江市东石镇塔头小学、晋江市永和镇重华中心小学、晋江市龙湖镇启文小学、晋江市金井镇毓苏小学</t>
  </si>
  <si>
    <t>小学计算机：晋江市内坑镇柑市中心小学</t>
  </si>
  <si>
    <t>小学心理健康：晋江市陈埭镇花厅口小学、晋江市池店镇浯潭小学、晋江市东石镇郭岑中心小学</t>
  </si>
  <si>
    <t>小学科学：晋江市陈埭镇江头中心小学</t>
  </si>
  <si>
    <t>小学品生品社：晋江市陈埭镇紫峰中心小学</t>
  </si>
  <si>
    <t xml:space="preserve">特教、幼儿园新教师分配计划 </t>
  </si>
  <si>
    <t>学前</t>
  </si>
  <si>
    <t>特教</t>
  </si>
  <si>
    <t>自闭症</t>
  </si>
  <si>
    <t>备注</t>
  </si>
  <si>
    <t>特殊教育学校</t>
  </si>
  <si>
    <t>星星实验幼儿园</t>
  </si>
  <si>
    <t>晋江市西园街道版筑中心幼儿园</t>
  </si>
  <si>
    <t>晋江市新塘街道沙塘中心幼儿园、晋江市新塘街道杏田中心幼儿园、晋江市新塘街道中心幼儿园</t>
  </si>
  <si>
    <t>灵源街道林口中心幼儿园</t>
  </si>
  <si>
    <t>晋江市陈埭镇阿梅中心幼儿园、晋江市陈埭镇龙林中心幼儿园</t>
  </si>
  <si>
    <t>晋江市池店镇顺英幼儿园、晋江市池店镇启智幼儿园</t>
  </si>
  <si>
    <t>晋江市紫帽镇中心幼儿园</t>
  </si>
  <si>
    <t>晋江市磁灶镇大埔中心幼儿园2</t>
  </si>
  <si>
    <t>晋江市内坑镇国才中心幼儿园2、晋江市内坑镇怀斧幼儿园1</t>
  </si>
  <si>
    <t>晋江市安海镇第二幼儿园、晋江市安海镇第五幼儿园、晋江市安海镇霓裳中心幼儿园、安海镇水头小学（特殊教育）</t>
  </si>
  <si>
    <t>晋江市东石镇金山中心幼儿园3</t>
  </si>
  <si>
    <t>晋江市永和镇中心幼儿园</t>
  </si>
  <si>
    <t>晋江市龙湖镇衙口中心幼儿园恢斋分园</t>
  </si>
  <si>
    <t>晋江市金井镇毓英中心幼儿园、晋江市金井镇双山中心幼儿园</t>
  </si>
  <si>
    <t>晋江市深沪镇中心幼儿园2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</si>
</sst>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32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2" fillId="0" borderId="0" xfId="0" applyNumberFormat="1" applyFont="1" applyFill="1" applyAlignment="1">
      <alignment horizontal="center" vertical="center" wrapText="1"/>
    </xf>
    <xf numFmtId="0" fontId="52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/>
    </xf>
    <xf numFmtId="0" fontId="55" fillId="0" borderId="0" xfId="0" applyNumberFormat="1" applyFont="1" applyFill="1" applyAlignment="1">
      <alignment horizontal="center" vertical="center"/>
    </xf>
    <xf numFmtId="0" fontId="54" fillId="0" borderId="0" xfId="0" applyNumberFormat="1" applyFont="1" applyFill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horizontal="center" vertical="center"/>
    </xf>
    <xf numFmtId="0" fontId="53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wrapText="1"/>
    </xf>
    <xf numFmtId="0" fontId="56" fillId="0" borderId="0" xfId="0" applyNumberFormat="1" applyFont="1" applyFill="1" applyAlignment="1">
      <alignment horizontal="center" vertical="center" shrinkToFit="1"/>
    </xf>
    <xf numFmtId="0" fontId="5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57" fillId="0" borderId="9" xfId="0" applyNumberFormat="1" applyFont="1" applyFill="1" applyBorder="1" applyAlignment="1">
      <alignment horizontal="center" vertical="center" shrinkToFit="1"/>
    </xf>
    <xf numFmtId="0" fontId="56" fillId="0" borderId="9" xfId="0" applyNumberFormat="1" applyFont="1" applyFill="1" applyBorder="1" applyAlignment="1">
      <alignment horizontal="center" vertical="center" shrinkToFit="1"/>
    </xf>
    <xf numFmtId="0" fontId="55" fillId="0" borderId="0" xfId="0" applyNumberFormat="1" applyFont="1" applyFill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58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8.625" style="0" customWidth="1"/>
    <col min="2" max="2" width="9.00390625" style="39" customWidth="1"/>
  </cols>
  <sheetData>
    <row r="1" spans="1:7" ht="33" customHeight="1">
      <c r="A1" s="40" t="s">
        <v>0</v>
      </c>
      <c r="B1" s="40"/>
      <c r="C1" s="40"/>
      <c r="D1" s="40"/>
      <c r="E1" s="40"/>
      <c r="F1" s="40"/>
      <c r="G1" s="40"/>
    </row>
    <row r="2" spans="1:8" s="38" customFormat="1" ht="46.5" customHeight="1">
      <c r="A2" s="41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2" t="s">
        <v>8</v>
      </c>
    </row>
    <row r="3" spans="1:8" s="38" customFormat="1" ht="33.75" customHeight="1">
      <c r="A3" s="41" t="s">
        <v>9</v>
      </c>
      <c r="B3" s="42">
        <v>5</v>
      </c>
      <c r="C3" s="42">
        <v>1</v>
      </c>
      <c r="D3" s="42">
        <v>1</v>
      </c>
      <c r="E3" s="42">
        <v>1</v>
      </c>
      <c r="F3" s="42">
        <v>1</v>
      </c>
      <c r="G3" s="42">
        <v>1</v>
      </c>
      <c r="H3" s="42"/>
    </row>
    <row r="4" spans="1:8" s="38" customFormat="1" ht="33.75" customHeight="1">
      <c r="A4" s="41" t="s">
        <v>10</v>
      </c>
      <c r="B4" s="42">
        <v>2</v>
      </c>
      <c r="C4" s="43"/>
      <c r="D4" s="42">
        <v>1</v>
      </c>
      <c r="E4" s="42">
        <v>1</v>
      </c>
      <c r="F4" s="42"/>
      <c r="G4" s="42"/>
      <c r="H4" s="42"/>
    </row>
    <row r="5" spans="1:8" s="38" customFormat="1" ht="33.75" customHeight="1">
      <c r="A5" s="41" t="s">
        <v>11</v>
      </c>
      <c r="B5" s="42">
        <v>2</v>
      </c>
      <c r="C5" s="42"/>
      <c r="D5" s="43"/>
      <c r="E5" s="42">
        <v>1</v>
      </c>
      <c r="F5" s="43"/>
      <c r="G5" s="42"/>
      <c r="H5" s="42">
        <v>1</v>
      </c>
    </row>
    <row r="6" spans="1:8" s="38" customFormat="1" ht="42" customHeight="1">
      <c r="A6" s="41" t="s">
        <v>12</v>
      </c>
      <c r="B6" s="42">
        <v>4</v>
      </c>
      <c r="C6" s="42">
        <v>2</v>
      </c>
      <c r="D6" s="42">
        <v>2</v>
      </c>
      <c r="E6" s="43"/>
      <c r="F6" s="42"/>
      <c r="G6" s="42"/>
      <c r="H6" s="42"/>
    </row>
    <row r="7" spans="1:8" ht="34.5" customHeight="1">
      <c r="A7" s="44" t="s">
        <v>13</v>
      </c>
      <c r="B7" s="43">
        <f aca="true" t="shared" si="0" ref="B7:H7">SUM(B3:B6)</f>
        <v>13</v>
      </c>
      <c r="C7" s="43">
        <f t="shared" si="0"/>
        <v>3</v>
      </c>
      <c r="D7" s="43">
        <f t="shared" si="0"/>
        <v>4</v>
      </c>
      <c r="E7" s="43">
        <f t="shared" si="0"/>
        <v>3</v>
      </c>
      <c r="F7" s="43">
        <f t="shared" si="0"/>
        <v>1</v>
      </c>
      <c r="G7" s="43">
        <f t="shared" si="0"/>
        <v>1</v>
      </c>
      <c r="H7" s="43">
        <f t="shared" si="0"/>
        <v>1</v>
      </c>
    </row>
    <row r="8" spans="1:5" ht="34.5" customHeight="1" hidden="1">
      <c r="A8" t="s">
        <v>14</v>
      </c>
      <c r="B8" s="45"/>
      <c r="C8" s="46">
        <v>2</v>
      </c>
      <c r="D8" s="46"/>
      <c r="E8" s="46"/>
    </row>
    <row r="9" spans="1:5" ht="34.5" customHeight="1" hidden="1">
      <c r="A9" t="s">
        <v>15</v>
      </c>
      <c r="B9" s="45"/>
      <c r="C9" s="46">
        <v>1</v>
      </c>
      <c r="D9" s="46">
        <v>4</v>
      </c>
      <c r="E9" s="46">
        <v>1</v>
      </c>
    </row>
  </sheetData>
  <sheetProtection/>
  <mergeCells count="1">
    <mergeCell ref="A1:G1"/>
  </mergeCells>
  <printOptions/>
  <pageMargins left="0.554166666666667" right="0.554166666666667" top="0.8027777777777781" bottom="0.802777777777778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pane ySplit="2" topLeftCell="A33" activePane="bottomLeft" state="frozen"/>
      <selection pane="bottomLeft" activeCell="H38" sqref="H38"/>
    </sheetView>
  </sheetViews>
  <sheetFormatPr defaultColWidth="9.00390625" defaultRowHeight="14.25"/>
  <cols>
    <col min="1" max="1" width="11.125" style="6" customWidth="1"/>
    <col min="2" max="17" width="5.625" style="36" customWidth="1"/>
    <col min="18" max="38" width="9.00390625" style="6" customWidth="1"/>
    <col min="39" max="16384" width="9.00390625" style="6" customWidth="1"/>
  </cols>
  <sheetData>
    <row r="1" spans="1:17" ht="27" customHeight="1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1" customFormat="1" ht="75.75" customHeight="1">
      <c r="A2" s="7" t="s">
        <v>1</v>
      </c>
      <c r="B2" s="8" t="s">
        <v>2</v>
      </c>
      <c r="C2" s="8" t="s">
        <v>17</v>
      </c>
      <c r="D2" s="8" t="s">
        <v>4</v>
      </c>
      <c r="E2" s="8" t="s">
        <v>18</v>
      </c>
      <c r="F2" s="8" t="s">
        <v>19</v>
      </c>
      <c r="G2" s="8" t="s">
        <v>20</v>
      </c>
      <c r="H2" s="8" t="s">
        <v>21</v>
      </c>
      <c r="I2" s="8" t="s">
        <v>22</v>
      </c>
      <c r="J2" s="8" t="s">
        <v>23</v>
      </c>
      <c r="K2" s="8" t="s">
        <v>24</v>
      </c>
      <c r="L2" s="8" t="s">
        <v>5</v>
      </c>
      <c r="M2" s="8" t="s">
        <v>7</v>
      </c>
      <c r="N2" s="8" t="s">
        <v>6</v>
      </c>
      <c r="O2" s="8" t="s">
        <v>25</v>
      </c>
      <c r="P2" s="8" t="s">
        <v>26</v>
      </c>
      <c r="Q2" s="8" t="s">
        <v>27</v>
      </c>
    </row>
    <row r="3" spans="1:17" s="1" customFormat="1" ht="24.75" customHeight="1">
      <c r="A3" s="7" t="s">
        <v>28</v>
      </c>
      <c r="B3" s="8">
        <f aca="true" t="shared" si="0" ref="B3:B23">SUM(C3,D3,E3,F3,G3,H3,I3,J3,K3,L3,M3,N3,O3,P3,Q3)</f>
        <v>2</v>
      </c>
      <c r="C3" s="8"/>
      <c r="D3" s="8"/>
      <c r="E3" s="8"/>
      <c r="F3" s="8"/>
      <c r="G3" s="8">
        <v>1</v>
      </c>
      <c r="H3" s="8"/>
      <c r="I3" s="8"/>
      <c r="J3" s="8"/>
      <c r="K3" s="8"/>
      <c r="L3" s="8"/>
      <c r="M3" s="8"/>
      <c r="N3" s="8"/>
      <c r="O3" s="8"/>
      <c r="P3" s="8"/>
      <c r="Q3" s="8">
        <v>1</v>
      </c>
    </row>
    <row r="4" spans="1:17" s="1" customFormat="1" ht="24.75" customHeight="1">
      <c r="A4" s="7" t="s">
        <v>29</v>
      </c>
      <c r="B4" s="8">
        <f t="shared" si="0"/>
        <v>2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>
        <v>1</v>
      </c>
      <c r="M4" s="8"/>
      <c r="N4" s="8"/>
      <c r="O4" s="8"/>
      <c r="P4" s="8"/>
      <c r="Q4" s="8"/>
    </row>
    <row r="5" spans="1:17" s="1" customFormat="1" ht="24.75" customHeight="1">
      <c r="A5" s="7" t="s">
        <v>30</v>
      </c>
      <c r="B5" s="8">
        <f t="shared" si="0"/>
        <v>1</v>
      </c>
      <c r="C5" s="8"/>
      <c r="D5" s="8"/>
      <c r="E5" s="8"/>
      <c r="F5" s="8"/>
      <c r="G5" s="8"/>
      <c r="H5" s="8">
        <v>1</v>
      </c>
      <c r="I5" s="8"/>
      <c r="J5" s="8"/>
      <c r="K5" s="8"/>
      <c r="L5" s="8"/>
      <c r="M5" s="8"/>
      <c r="N5" s="8"/>
      <c r="O5" s="8"/>
      <c r="P5" s="8"/>
      <c r="Q5" s="8"/>
    </row>
    <row r="6" spans="1:17" s="1" customFormat="1" ht="24.75" customHeight="1">
      <c r="A6" s="7" t="s">
        <v>31</v>
      </c>
      <c r="B6" s="8">
        <f t="shared" si="0"/>
        <v>2</v>
      </c>
      <c r="C6" s="8"/>
      <c r="D6" s="8">
        <v>1</v>
      </c>
      <c r="E6" s="8"/>
      <c r="F6" s="8"/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</row>
    <row r="7" spans="1:17" s="1" customFormat="1" ht="24.75" customHeight="1">
      <c r="A7" s="7" t="s">
        <v>32</v>
      </c>
      <c r="B7" s="8">
        <f t="shared" si="0"/>
        <v>4</v>
      </c>
      <c r="C7" s="8">
        <v>1</v>
      </c>
      <c r="D7" s="8"/>
      <c r="E7" s="8"/>
      <c r="F7" s="8">
        <v>1</v>
      </c>
      <c r="G7" s="8">
        <v>1</v>
      </c>
      <c r="H7" s="8">
        <v>1</v>
      </c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24.75" customHeight="1">
      <c r="A8" s="7" t="s">
        <v>33</v>
      </c>
      <c r="B8" s="8">
        <f t="shared" si="0"/>
        <v>2</v>
      </c>
      <c r="C8" s="8"/>
      <c r="D8" s="8"/>
      <c r="E8" s="8"/>
      <c r="F8" s="8"/>
      <c r="G8" s="8"/>
      <c r="H8" s="8"/>
      <c r="I8" s="8">
        <v>1</v>
      </c>
      <c r="J8" s="8"/>
      <c r="K8" s="8">
        <v>1</v>
      </c>
      <c r="L8" s="8"/>
      <c r="M8" s="8"/>
      <c r="N8" s="8"/>
      <c r="O8" s="8"/>
      <c r="P8" s="8"/>
      <c r="Q8" s="8"/>
    </row>
    <row r="9" spans="1:17" s="1" customFormat="1" ht="24.75" customHeight="1">
      <c r="A9" s="7" t="s">
        <v>34</v>
      </c>
      <c r="B9" s="8">
        <f t="shared" si="0"/>
        <v>3</v>
      </c>
      <c r="C9" s="8"/>
      <c r="D9" s="8"/>
      <c r="E9" s="8"/>
      <c r="F9" s="8"/>
      <c r="G9" s="8"/>
      <c r="H9" s="8">
        <v>1</v>
      </c>
      <c r="I9" s="8"/>
      <c r="J9" s="8"/>
      <c r="K9" s="8">
        <v>1</v>
      </c>
      <c r="L9" s="8"/>
      <c r="M9" s="8">
        <v>1</v>
      </c>
      <c r="N9" s="8"/>
      <c r="O9" s="8"/>
      <c r="P9" s="8"/>
      <c r="Q9" s="8"/>
    </row>
    <row r="10" spans="1:17" s="1" customFormat="1" ht="24.75" customHeight="1">
      <c r="A10" s="7" t="s">
        <v>35</v>
      </c>
      <c r="B10" s="8">
        <f t="shared" si="0"/>
        <v>2</v>
      </c>
      <c r="C10" s="8"/>
      <c r="D10" s="8"/>
      <c r="E10" s="8">
        <v>1</v>
      </c>
      <c r="F10" s="8"/>
      <c r="G10" s="8"/>
      <c r="H10" s="8"/>
      <c r="I10" s="8">
        <v>1</v>
      </c>
      <c r="J10" s="8"/>
      <c r="K10" s="8"/>
      <c r="L10" s="8"/>
      <c r="M10" s="8"/>
      <c r="N10" s="8"/>
      <c r="O10" s="8"/>
      <c r="P10" s="8"/>
      <c r="Q10" s="8"/>
    </row>
    <row r="11" spans="1:17" s="1" customFormat="1" ht="24.75" customHeight="1">
      <c r="A11" s="7" t="s">
        <v>36</v>
      </c>
      <c r="B11" s="8">
        <f t="shared" si="0"/>
        <v>1</v>
      </c>
      <c r="C11" s="8">
        <v>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24.75" customHeight="1">
      <c r="A12" s="7" t="s">
        <v>37</v>
      </c>
      <c r="B12" s="8">
        <f t="shared" si="0"/>
        <v>4</v>
      </c>
      <c r="C12" s="8"/>
      <c r="D12" s="8">
        <v>1</v>
      </c>
      <c r="E12" s="8"/>
      <c r="F12" s="8"/>
      <c r="G12" s="8"/>
      <c r="H12" s="8"/>
      <c r="I12" s="8">
        <v>1</v>
      </c>
      <c r="J12" s="8"/>
      <c r="K12" s="8"/>
      <c r="L12" s="8">
        <v>1</v>
      </c>
      <c r="M12" s="8">
        <v>1</v>
      </c>
      <c r="N12" s="8"/>
      <c r="O12" s="8"/>
      <c r="P12" s="8"/>
      <c r="Q12" s="8"/>
    </row>
    <row r="13" spans="1:17" s="1" customFormat="1" ht="24.75" customHeight="1">
      <c r="A13" s="7" t="s">
        <v>38</v>
      </c>
      <c r="B13" s="8">
        <f t="shared" si="0"/>
        <v>2</v>
      </c>
      <c r="C13" s="8"/>
      <c r="D13" s="8"/>
      <c r="E13" s="8"/>
      <c r="F13" s="8"/>
      <c r="G13" s="8"/>
      <c r="H13" s="8"/>
      <c r="I13" s="8"/>
      <c r="J13" s="8">
        <v>1</v>
      </c>
      <c r="K13" s="8">
        <v>1</v>
      </c>
      <c r="L13" s="8"/>
      <c r="M13" s="8"/>
      <c r="N13" s="8"/>
      <c r="O13" s="8"/>
      <c r="P13" s="8"/>
      <c r="Q13" s="8"/>
    </row>
    <row r="14" spans="1:17" s="1" customFormat="1" ht="24.75" customHeight="1">
      <c r="A14" s="7" t="s">
        <v>39</v>
      </c>
      <c r="B14" s="8">
        <f t="shared" si="0"/>
        <v>1</v>
      </c>
      <c r="C14" s="8"/>
      <c r="D14" s="8"/>
      <c r="E14" s="8"/>
      <c r="F14" s="8"/>
      <c r="G14" s="8"/>
      <c r="H14" s="8"/>
      <c r="I14" s="8"/>
      <c r="J14" s="8"/>
      <c r="K14" s="8"/>
      <c r="L14" s="8">
        <v>1</v>
      </c>
      <c r="M14" s="8"/>
      <c r="N14" s="8"/>
      <c r="O14" s="8"/>
      <c r="P14" s="8"/>
      <c r="Q14" s="8"/>
    </row>
    <row r="15" spans="1:17" s="1" customFormat="1" ht="24.75" customHeight="1">
      <c r="A15" s="7" t="s">
        <v>40</v>
      </c>
      <c r="B15" s="8">
        <f t="shared" si="0"/>
        <v>6</v>
      </c>
      <c r="C15" s="8">
        <v>1</v>
      </c>
      <c r="D15" s="8"/>
      <c r="E15" s="8">
        <v>1</v>
      </c>
      <c r="F15" s="8">
        <v>1</v>
      </c>
      <c r="G15" s="8"/>
      <c r="H15" s="8">
        <v>1</v>
      </c>
      <c r="I15" s="8"/>
      <c r="J15" s="8">
        <v>1</v>
      </c>
      <c r="K15" s="8"/>
      <c r="L15" s="8">
        <v>1</v>
      </c>
      <c r="M15" s="8"/>
      <c r="N15" s="8"/>
      <c r="O15" s="8"/>
      <c r="P15" s="8"/>
      <c r="Q15" s="8"/>
    </row>
    <row r="16" spans="1:17" s="1" customFormat="1" ht="24.75" customHeight="1">
      <c r="A16" s="7" t="s">
        <v>41</v>
      </c>
      <c r="B16" s="8">
        <f t="shared" si="0"/>
        <v>1</v>
      </c>
      <c r="C16" s="8"/>
      <c r="D16" s="8"/>
      <c r="E16" s="8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24.75" customHeight="1">
      <c r="A17" s="7" t="s">
        <v>42</v>
      </c>
      <c r="B17" s="8">
        <f t="shared" si="0"/>
        <v>1</v>
      </c>
      <c r="C17" s="8"/>
      <c r="D17" s="8"/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24.75" customHeight="1">
      <c r="A18" s="7" t="s">
        <v>43</v>
      </c>
      <c r="B18" s="8">
        <f t="shared" si="0"/>
        <v>1</v>
      </c>
      <c r="C18" s="8"/>
      <c r="D18" s="8"/>
      <c r="E18" s="8"/>
      <c r="F18" s="8"/>
      <c r="G18" s="8"/>
      <c r="H18" s="8"/>
      <c r="I18" s="8">
        <v>1</v>
      </c>
      <c r="J18" s="8"/>
      <c r="K18" s="8"/>
      <c r="L18" s="8"/>
      <c r="M18" s="8"/>
      <c r="N18" s="8"/>
      <c r="O18" s="8"/>
      <c r="P18" s="8"/>
      <c r="Q18" s="8"/>
    </row>
    <row r="19" spans="1:17" s="1" customFormat="1" ht="24.75" customHeight="1">
      <c r="A19" s="7" t="s">
        <v>44</v>
      </c>
      <c r="B19" s="8">
        <f t="shared" si="0"/>
        <v>1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24.75" customHeight="1">
      <c r="A20" s="7" t="s">
        <v>45</v>
      </c>
      <c r="B20" s="8">
        <f t="shared" si="0"/>
        <v>1</v>
      </c>
      <c r="C20" s="8"/>
      <c r="D20" s="8"/>
      <c r="E20" s="8"/>
      <c r="F20" s="8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8"/>
    </row>
    <row r="21" spans="1:17" s="1" customFormat="1" ht="24.75" customHeight="1">
      <c r="A21" s="7" t="s">
        <v>46</v>
      </c>
      <c r="B21" s="8">
        <f t="shared" si="0"/>
        <v>1</v>
      </c>
      <c r="C21" s="8"/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s="1" customFormat="1" ht="24.75" customHeight="1">
      <c r="A22" s="7" t="s">
        <v>47</v>
      </c>
      <c r="B22" s="8">
        <f t="shared" si="0"/>
        <v>1</v>
      </c>
      <c r="C22" s="8"/>
      <c r="D22" s="8"/>
      <c r="E22" s="8"/>
      <c r="F22" s="8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s="1" customFormat="1" ht="24.75" customHeight="1">
      <c r="A23" s="7" t="s">
        <v>48</v>
      </c>
      <c r="B23" s="8">
        <f t="shared" si="0"/>
        <v>2</v>
      </c>
      <c r="C23" s="8"/>
      <c r="D23" s="8"/>
      <c r="E23" s="8"/>
      <c r="F23" s="8"/>
      <c r="G23" s="8"/>
      <c r="H23" s="8"/>
      <c r="I23" s="8"/>
      <c r="J23" s="8">
        <v>1</v>
      </c>
      <c r="K23" s="8"/>
      <c r="L23" s="8"/>
      <c r="M23" s="8"/>
      <c r="N23" s="8"/>
      <c r="O23" s="8"/>
      <c r="P23" s="8">
        <v>1</v>
      </c>
      <c r="Q23" s="8"/>
    </row>
    <row r="24" spans="1:17" s="1" customFormat="1" ht="24.75" customHeight="1">
      <c r="A24" s="7" t="s">
        <v>49</v>
      </c>
      <c r="B24" s="8">
        <f aca="true" t="shared" si="1" ref="B24:B39">SUM(C24,D24,E24,F24,G24,H24,I24,J24,K24,L24,M24,N24,O24,P24,Q24)</f>
        <v>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>
        <v>1</v>
      </c>
      <c r="O24" s="8"/>
      <c r="P24" s="8"/>
      <c r="Q24" s="8"/>
    </row>
    <row r="25" spans="1:17" s="1" customFormat="1" ht="24.75" customHeight="1">
      <c r="A25" s="7" t="s">
        <v>50</v>
      </c>
      <c r="B25" s="8">
        <f t="shared" si="1"/>
        <v>1</v>
      </c>
      <c r="C25" s="8"/>
      <c r="D25" s="8"/>
      <c r="E25" s="8"/>
      <c r="F25" s="8"/>
      <c r="G25" s="8">
        <v>1</v>
      </c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s="1" customFormat="1" ht="24.75" customHeight="1">
      <c r="A26" s="7" t="s">
        <v>51</v>
      </c>
      <c r="B26" s="8">
        <f t="shared" si="1"/>
        <v>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>
        <v>1</v>
      </c>
      <c r="Q26" s="8"/>
    </row>
    <row r="27" spans="1:17" s="1" customFormat="1" ht="24.75" customHeight="1">
      <c r="A27" s="7" t="s">
        <v>52</v>
      </c>
      <c r="B27" s="8">
        <f t="shared" si="1"/>
        <v>1</v>
      </c>
      <c r="C27" s="8"/>
      <c r="D27" s="8"/>
      <c r="E27" s="8"/>
      <c r="F27" s="8"/>
      <c r="G27" s="8"/>
      <c r="H27" s="8"/>
      <c r="I27" s="8"/>
      <c r="J27" s="8"/>
      <c r="K27" s="8"/>
      <c r="L27" s="8">
        <v>1</v>
      </c>
      <c r="M27" s="8"/>
      <c r="N27" s="8"/>
      <c r="O27" s="8"/>
      <c r="P27" s="8"/>
      <c r="Q27" s="8"/>
    </row>
    <row r="28" spans="1:17" s="1" customFormat="1" ht="24.75" customHeight="1">
      <c r="A28" s="7" t="s">
        <v>53</v>
      </c>
      <c r="B28" s="8">
        <f t="shared" si="1"/>
        <v>3</v>
      </c>
      <c r="C28" s="8"/>
      <c r="D28" s="8"/>
      <c r="E28" s="8">
        <v>1</v>
      </c>
      <c r="F28" s="8"/>
      <c r="G28" s="8">
        <v>1</v>
      </c>
      <c r="H28" s="8"/>
      <c r="I28" s="8"/>
      <c r="J28" s="8">
        <v>1</v>
      </c>
      <c r="K28" s="8"/>
      <c r="L28" s="8"/>
      <c r="M28" s="8"/>
      <c r="N28" s="8"/>
      <c r="O28" s="8"/>
      <c r="P28" s="8"/>
      <c r="Q28" s="8"/>
    </row>
    <row r="29" spans="1:17" s="1" customFormat="1" ht="24.75" customHeight="1">
      <c r="A29" s="7" t="s">
        <v>54</v>
      </c>
      <c r="B29" s="8">
        <f t="shared" si="1"/>
        <v>1</v>
      </c>
      <c r="C29" s="8"/>
      <c r="D29" s="8"/>
      <c r="E29" s="8"/>
      <c r="F29" s="8"/>
      <c r="G29" s="8"/>
      <c r="H29" s="8"/>
      <c r="I29" s="8"/>
      <c r="J29" s="8"/>
      <c r="K29" s="8"/>
      <c r="L29" s="8">
        <v>1</v>
      </c>
      <c r="M29" s="8"/>
      <c r="N29" s="8"/>
      <c r="O29" s="8"/>
      <c r="P29" s="8"/>
      <c r="Q29" s="8"/>
    </row>
    <row r="30" spans="1:17" s="1" customFormat="1" ht="24.75" customHeight="1">
      <c r="A30" s="7" t="s">
        <v>55</v>
      </c>
      <c r="B30" s="8">
        <f t="shared" si="1"/>
        <v>4</v>
      </c>
      <c r="C30" s="8">
        <v>1</v>
      </c>
      <c r="D30" s="8">
        <v>1</v>
      </c>
      <c r="E30" s="8"/>
      <c r="F30" s="8">
        <v>1</v>
      </c>
      <c r="G30" s="8"/>
      <c r="H30" s="8"/>
      <c r="I30" s="8"/>
      <c r="J30" s="8"/>
      <c r="K30" s="8"/>
      <c r="L30" s="8"/>
      <c r="M30" s="8"/>
      <c r="N30" s="8"/>
      <c r="O30" s="8">
        <v>1</v>
      </c>
      <c r="P30" s="8"/>
      <c r="Q30" s="8"/>
    </row>
    <row r="31" spans="1:17" s="1" customFormat="1" ht="24.75" customHeight="1">
      <c r="A31" s="7" t="s">
        <v>56</v>
      </c>
      <c r="B31" s="8">
        <f t="shared" si="1"/>
        <v>1</v>
      </c>
      <c r="C31" s="8"/>
      <c r="D31" s="8">
        <v>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s="1" customFormat="1" ht="24.75" customHeight="1">
      <c r="A32" s="7" t="s">
        <v>57</v>
      </c>
      <c r="B32" s="8">
        <f t="shared" si="1"/>
        <v>1</v>
      </c>
      <c r="C32" s="8"/>
      <c r="D32" s="8"/>
      <c r="E32" s="8"/>
      <c r="F32" s="8"/>
      <c r="G32" s="8"/>
      <c r="H32" s="8"/>
      <c r="I32" s="8"/>
      <c r="J32" s="8"/>
      <c r="K32" s="8"/>
      <c r="L32" s="8">
        <v>1</v>
      </c>
      <c r="M32" s="8"/>
      <c r="N32" s="8"/>
      <c r="O32" s="8"/>
      <c r="P32" s="8"/>
      <c r="Q32" s="8"/>
    </row>
    <row r="33" spans="1:17" s="1" customFormat="1" ht="24.75" customHeight="1">
      <c r="A33" s="7" t="s">
        <v>58</v>
      </c>
      <c r="B33" s="8">
        <f t="shared" si="1"/>
        <v>3</v>
      </c>
      <c r="C33" s="8">
        <v>1</v>
      </c>
      <c r="D33" s="8">
        <v>1</v>
      </c>
      <c r="E33" s="8"/>
      <c r="F33" s="8"/>
      <c r="G33" s="8"/>
      <c r="H33" s="8"/>
      <c r="I33" s="8"/>
      <c r="J33" s="8"/>
      <c r="K33" s="8"/>
      <c r="L33" s="8"/>
      <c r="M33" s="8"/>
      <c r="N33" s="8">
        <v>1</v>
      </c>
      <c r="O33" s="8"/>
      <c r="P33" s="8"/>
      <c r="Q33" s="8"/>
    </row>
    <row r="34" spans="1:17" s="1" customFormat="1" ht="24.75" customHeight="1">
      <c r="A34" s="7" t="s">
        <v>59</v>
      </c>
      <c r="B34" s="8">
        <f t="shared" si="1"/>
        <v>3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>
        <v>1</v>
      </c>
      <c r="N34" s="8">
        <v>1</v>
      </c>
      <c r="O34" s="8"/>
      <c r="P34" s="8"/>
      <c r="Q34" s="8"/>
    </row>
    <row r="35" spans="1:17" s="1" customFormat="1" ht="24.75" customHeight="1">
      <c r="A35" s="7" t="s">
        <v>60</v>
      </c>
      <c r="B35" s="8">
        <f t="shared" si="1"/>
        <v>1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v>1</v>
      </c>
      <c r="N35" s="8"/>
      <c r="O35" s="8"/>
      <c r="P35" s="8"/>
      <c r="Q35" s="8"/>
    </row>
    <row r="36" spans="1:17" s="1" customFormat="1" ht="24.75" customHeight="1">
      <c r="A36" s="7" t="s">
        <v>61</v>
      </c>
      <c r="B36" s="8">
        <f t="shared" si="1"/>
        <v>1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s="1" customFormat="1" ht="24.75" customHeight="1">
      <c r="A37" s="7" t="s">
        <v>62</v>
      </c>
      <c r="B37" s="8">
        <f t="shared" si="1"/>
        <v>3</v>
      </c>
      <c r="C37" s="8"/>
      <c r="D37" s="8"/>
      <c r="E37" s="8"/>
      <c r="F37" s="8"/>
      <c r="G37" s="8"/>
      <c r="H37" s="8"/>
      <c r="I37" s="8">
        <v>1</v>
      </c>
      <c r="J37" s="8">
        <v>1</v>
      </c>
      <c r="K37" s="8">
        <v>1</v>
      </c>
      <c r="L37" s="8"/>
      <c r="M37" s="8"/>
      <c r="N37" s="8"/>
      <c r="O37" s="8"/>
      <c r="P37" s="8"/>
      <c r="Q37" s="8"/>
    </row>
    <row r="38" spans="1:17" s="20" customFormat="1" ht="28.5" customHeight="1">
      <c r="A38" s="23" t="s">
        <v>63</v>
      </c>
      <c r="B38" s="37">
        <f aca="true" t="shared" si="2" ref="B38:R38">SUM(B3:B37)</f>
        <v>66</v>
      </c>
      <c r="C38" s="24">
        <f t="shared" si="2"/>
        <v>7</v>
      </c>
      <c r="D38" s="24">
        <f t="shared" si="2"/>
        <v>7</v>
      </c>
      <c r="E38" s="24">
        <f t="shared" si="2"/>
        <v>5</v>
      </c>
      <c r="F38" s="24">
        <f t="shared" si="2"/>
        <v>4</v>
      </c>
      <c r="G38" s="24">
        <f t="shared" si="2"/>
        <v>4</v>
      </c>
      <c r="H38" s="24">
        <f t="shared" si="2"/>
        <v>5</v>
      </c>
      <c r="I38" s="24">
        <f t="shared" si="2"/>
        <v>6</v>
      </c>
      <c r="J38" s="24">
        <f t="shared" si="2"/>
        <v>6</v>
      </c>
      <c r="K38" s="24">
        <f t="shared" si="2"/>
        <v>4</v>
      </c>
      <c r="L38" s="24">
        <f t="shared" si="2"/>
        <v>7</v>
      </c>
      <c r="M38" s="24">
        <f t="shared" si="2"/>
        <v>4</v>
      </c>
      <c r="N38" s="24">
        <f t="shared" si="2"/>
        <v>3</v>
      </c>
      <c r="O38" s="24">
        <f t="shared" si="2"/>
        <v>1</v>
      </c>
      <c r="P38" s="24">
        <f t="shared" si="2"/>
        <v>2</v>
      </c>
      <c r="Q38" s="24">
        <f t="shared" si="2"/>
        <v>1</v>
      </c>
    </row>
  </sheetData>
  <sheetProtection/>
  <autoFilter ref="A2:Q38"/>
  <mergeCells count="1">
    <mergeCell ref="A1:Q1"/>
  </mergeCells>
  <printOptions/>
  <pageMargins left="0.160416666666667" right="0.160416666666667" top="0.605555555555556" bottom="0.409027777777778" header="0.5" footer="0.302777777777778"/>
  <pageSetup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SheetLayoutView="100" workbookViewId="0" topLeftCell="A1">
      <pane xSplit="1" ySplit="2" topLeftCell="B3" activePane="bottomRight" state="frozen"/>
      <selection pane="bottomRight" activeCell="G12" sqref="G12"/>
    </sheetView>
  </sheetViews>
  <sheetFormatPr defaultColWidth="9.00390625" defaultRowHeight="14.25"/>
  <cols>
    <col min="1" max="1" width="20.625" style="1" customWidth="1"/>
    <col min="2" max="2" width="10.375" style="21" customWidth="1"/>
    <col min="3" max="9" width="5.625" style="21" customWidth="1"/>
    <col min="10" max="10" width="9.125" style="21" customWidth="1"/>
    <col min="11" max="12" width="5.625" style="21" customWidth="1"/>
    <col min="13" max="13" width="8.125" style="22" customWidth="1"/>
    <col min="14" max="16384" width="9.00390625" style="1" customWidth="1"/>
  </cols>
  <sheetData>
    <row r="1" spans="1:13" ht="24.75" customHeight="1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7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18</v>
      </c>
      <c r="F2" s="8" t="s">
        <v>5</v>
      </c>
      <c r="G2" s="8" t="s">
        <v>7</v>
      </c>
      <c r="H2" s="8" t="s">
        <v>6</v>
      </c>
      <c r="I2" s="8" t="s">
        <v>25</v>
      </c>
      <c r="J2" s="8" t="s">
        <v>65</v>
      </c>
      <c r="K2" s="8" t="s">
        <v>66</v>
      </c>
      <c r="L2" s="8" t="s">
        <v>67</v>
      </c>
      <c r="M2" s="8" t="s">
        <v>68</v>
      </c>
    </row>
    <row r="3" spans="1:13" ht="18" customHeight="1">
      <c r="A3" s="7" t="s">
        <v>69</v>
      </c>
      <c r="B3" s="8">
        <f>SUM(C3,D3,E3,F3,G3,H3,I3,J3,K3,L3,M3)</f>
        <v>1</v>
      </c>
      <c r="C3" s="8"/>
      <c r="D3" s="8"/>
      <c r="E3" s="8"/>
      <c r="F3" s="8"/>
      <c r="G3" s="8">
        <v>1</v>
      </c>
      <c r="H3" s="8"/>
      <c r="I3" s="8"/>
      <c r="J3" s="8"/>
      <c r="K3" s="8"/>
      <c r="L3" s="8"/>
      <c r="M3" s="33"/>
    </row>
    <row r="4" spans="1:13" ht="18" customHeight="1">
      <c r="A4" s="7" t="s">
        <v>70</v>
      </c>
      <c r="B4" s="8">
        <f>SUM(C4,D4,E4,F4,G4,H4,I4,J4,K4,L4,M4)</f>
        <v>1</v>
      </c>
      <c r="C4" s="8"/>
      <c r="D4" s="8">
        <v>1</v>
      </c>
      <c r="E4" s="8"/>
      <c r="F4" s="8"/>
      <c r="G4" s="8"/>
      <c r="H4" s="8"/>
      <c r="I4" s="8"/>
      <c r="J4" s="8"/>
      <c r="K4" s="8"/>
      <c r="L4" s="8"/>
      <c r="M4" s="33"/>
    </row>
    <row r="5" spans="1:13" ht="18" customHeight="1">
      <c r="A5" s="7" t="s">
        <v>71</v>
      </c>
      <c r="B5" s="8">
        <f aca="true" t="shared" si="0" ref="B5:B18">SUM(C5,D5,E5,F5,G5,H5,I5,J5,K5,L5,M5)</f>
        <v>4</v>
      </c>
      <c r="C5" s="8"/>
      <c r="D5" s="8">
        <v>1</v>
      </c>
      <c r="E5" s="8"/>
      <c r="F5" s="8">
        <v>1</v>
      </c>
      <c r="G5" s="8">
        <v>1</v>
      </c>
      <c r="H5" s="8">
        <v>1</v>
      </c>
      <c r="I5" s="8"/>
      <c r="J5" s="8"/>
      <c r="K5" s="8"/>
      <c r="L5" s="8"/>
      <c r="M5" s="33"/>
    </row>
    <row r="6" spans="1:13" ht="18" customHeight="1">
      <c r="A6" s="7" t="s">
        <v>72</v>
      </c>
      <c r="B6" s="8">
        <f t="shared" si="0"/>
        <v>1</v>
      </c>
      <c r="C6" s="8"/>
      <c r="D6" s="8"/>
      <c r="E6" s="8"/>
      <c r="F6" s="8">
        <v>1</v>
      </c>
      <c r="G6" s="8"/>
      <c r="H6" s="8"/>
      <c r="I6" s="8"/>
      <c r="J6" s="8"/>
      <c r="K6" s="8"/>
      <c r="L6" s="8"/>
      <c r="M6" s="33"/>
    </row>
    <row r="7" spans="1:13" ht="18" customHeight="1">
      <c r="A7" s="7" t="s">
        <v>73</v>
      </c>
      <c r="B7" s="8">
        <f t="shared" si="0"/>
        <v>9</v>
      </c>
      <c r="C7" s="8">
        <v>2</v>
      </c>
      <c r="D7" s="8">
        <v>2</v>
      </c>
      <c r="E7" s="8"/>
      <c r="F7" s="8">
        <v>1</v>
      </c>
      <c r="G7" s="8">
        <v>1</v>
      </c>
      <c r="H7" s="8"/>
      <c r="I7" s="8"/>
      <c r="J7" s="8">
        <v>1</v>
      </c>
      <c r="K7" s="8">
        <v>1</v>
      </c>
      <c r="L7" s="8">
        <v>1</v>
      </c>
      <c r="M7" s="33"/>
    </row>
    <row r="8" spans="1:13" ht="18" customHeight="1">
      <c r="A8" s="7" t="s">
        <v>74</v>
      </c>
      <c r="B8" s="8">
        <f t="shared" si="0"/>
        <v>4</v>
      </c>
      <c r="C8" s="8"/>
      <c r="D8" s="8">
        <v>1</v>
      </c>
      <c r="E8" s="8"/>
      <c r="F8" s="8">
        <v>1</v>
      </c>
      <c r="G8" s="8"/>
      <c r="H8" s="8">
        <v>1</v>
      </c>
      <c r="I8" s="8"/>
      <c r="J8" s="8"/>
      <c r="K8" s="8">
        <v>1</v>
      </c>
      <c r="L8" s="8"/>
      <c r="M8" s="33"/>
    </row>
    <row r="9" spans="1:13" ht="18" customHeight="1">
      <c r="A9" s="7" t="s">
        <v>75</v>
      </c>
      <c r="B9" s="8">
        <f t="shared" si="0"/>
        <v>1</v>
      </c>
      <c r="C9" s="8"/>
      <c r="D9" s="8"/>
      <c r="E9" s="8"/>
      <c r="F9" s="8">
        <v>1</v>
      </c>
      <c r="G9" s="8"/>
      <c r="H9" s="8"/>
      <c r="I9" s="8"/>
      <c r="J9" s="8"/>
      <c r="K9" s="8"/>
      <c r="L9" s="8"/>
      <c r="M9" s="33"/>
    </row>
    <row r="10" spans="1:13" ht="18" customHeight="1">
      <c r="A10" s="7" t="s">
        <v>76</v>
      </c>
      <c r="B10" s="8">
        <f t="shared" si="0"/>
        <v>2</v>
      </c>
      <c r="C10" s="8"/>
      <c r="D10" s="8">
        <v>1</v>
      </c>
      <c r="E10" s="8">
        <v>1</v>
      </c>
      <c r="F10" s="8"/>
      <c r="G10" s="8"/>
      <c r="H10" s="8"/>
      <c r="I10" s="8"/>
      <c r="J10" s="8"/>
      <c r="K10" s="8"/>
      <c r="L10" s="8"/>
      <c r="M10" s="33"/>
    </row>
    <row r="11" spans="1:13" ht="18" customHeight="1">
      <c r="A11" s="7" t="s">
        <v>77</v>
      </c>
      <c r="B11" s="8">
        <f t="shared" si="0"/>
        <v>7</v>
      </c>
      <c r="C11" s="8">
        <v>1</v>
      </c>
      <c r="D11" s="8">
        <v>2</v>
      </c>
      <c r="E11" s="8"/>
      <c r="F11" s="8">
        <v>1</v>
      </c>
      <c r="G11" s="8">
        <v>1</v>
      </c>
      <c r="H11" s="8">
        <v>1</v>
      </c>
      <c r="I11" s="8">
        <v>1</v>
      </c>
      <c r="J11" s="8"/>
      <c r="K11" s="8"/>
      <c r="L11" s="8"/>
      <c r="M11" s="33"/>
    </row>
    <row r="12" spans="1:13" ht="18" customHeight="1">
      <c r="A12" s="7" t="s">
        <v>78</v>
      </c>
      <c r="B12" s="8">
        <f t="shared" si="0"/>
        <v>4</v>
      </c>
      <c r="C12" s="8">
        <v>1</v>
      </c>
      <c r="D12" s="8">
        <v>1</v>
      </c>
      <c r="E12" s="8"/>
      <c r="F12" s="8">
        <v>1</v>
      </c>
      <c r="G12" s="8">
        <v>1</v>
      </c>
      <c r="H12" s="8"/>
      <c r="I12" s="8"/>
      <c r="J12" s="8"/>
      <c r="K12" s="8"/>
      <c r="L12" s="8"/>
      <c r="M12" s="33"/>
    </row>
    <row r="13" spans="1:13" ht="18" customHeight="1">
      <c r="A13" s="7" t="s">
        <v>79</v>
      </c>
      <c r="B13" s="8">
        <f t="shared" si="0"/>
        <v>5</v>
      </c>
      <c r="C13" s="8">
        <v>1</v>
      </c>
      <c r="D13" s="8">
        <v>1</v>
      </c>
      <c r="E13" s="8"/>
      <c r="F13" s="8">
        <v>1</v>
      </c>
      <c r="G13" s="8"/>
      <c r="H13" s="8">
        <v>1</v>
      </c>
      <c r="I13" s="8"/>
      <c r="J13" s="8"/>
      <c r="K13" s="8">
        <v>1</v>
      </c>
      <c r="L13" s="8"/>
      <c r="M13" s="33"/>
    </row>
    <row r="14" spans="1:13" ht="18" customHeight="1">
      <c r="A14" s="7" t="s">
        <v>80</v>
      </c>
      <c r="B14" s="8">
        <f t="shared" si="0"/>
        <v>3</v>
      </c>
      <c r="C14" s="8"/>
      <c r="D14" s="8">
        <v>1</v>
      </c>
      <c r="E14" s="8">
        <v>1</v>
      </c>
      <c r="F14" s="8"/>
      <c r="G14" s="8"/>
      <c r="H14" s="8">
        <v>1</v>
      </c>
      <c r="I14" s="8"/>
      <c r="J14" s="8"/>
      <c r="K14" s="8"/>
      <c r="L14" s="8"/>
      <c r="M14" s="33"/>
    </row>
    <row r="15" spans="1:13" ht="18" customHeight="1">
      <c r="A15" s="7" t="s">
        <v>81</v>
      </c>
      <c r="B15" s="8">
        <f t="shared" si="0"/>
        <v>3</v>
      </c>
      <c r="C15" s="8"/>
      <c r="D15" s="8">
        <v>1</v>
      </c>
      <c r="E15" s="8"/>
      <c r="F15" s="8"/>
      <c r="G15" s="8">
        <v>1</v>
      </c>
      <c r="H15" s="8">
        <v>1</v>
      </c>
      <c r="I15" s="8"/>
      <c r="J15" s="8"/>
      <c r="K15" s="8"/>
      <c r="L15" s="8"/>
      <c r="M15" s="33"/>
    </row>
    <row r="16" spans="1:13" ht="18" customHeight="1">
      <c r="A16" s="7" t="s">
        <v>82</v>
      </c>
      <c r="B16" s="8">
        <f t="shared" si="0"/>
        <v>1</v>
      </c>
      <c r="C16" s="8"/>
      <c r="D16" s="8"/>
      <c r="E16" s="8"/>
      <c r="F16" s="8"/>
      <c r="G16" s="8"/>
      <c r="H16" s="8">
        <v>1</v>
      </c>
      <c r="I16" s="8"/>
      <c r="J16" s="8"/>
      <c r="K16" s="8"/>
      <c r="L16" s="8"/>
      <c r="M16" s="33"/>
    </row>
    <row r="17" spans="1:13" ht="18" customHeight="1">
      <c r="A17" s="7" t="s">
        <v>83</v>
      </c>
      <c r="B17" s="8">
        <f t="shared" si="0"/>
        <v>3</v>
      </c>
      <c r="C17" s="8">
        <v>1</v>
      </c>
      <c r="D17" s="8">
        <v>1</v>
      </c>
      <c r="E17" s="8"/>
      <c r="F17" s="8">
        <v>1</v>
      </c>
      <c r="G17" s="8"/>
      <c r="H17" s="8"/>
      <c r="I17" s="8"/>
      <c r="J17" s="8"/>
      <c r="K17" s="8"/>
      <c r="L17" s="8"/>
      <c r="M17" s="33"/>
    </row>
    <row r="18" spans="1:13" s="20" customFormat="1" ht="18" customHeight="1">
      <c r="A18" s="23" t="s">
        <v>13</v>
      </c>
      <c r="B18" s="24">
        <f>C18+D18+E18+F18+G18+H18+I18+J18+K18+L18+M18</f>
        <v>49</v>
      </c>
      <c r="C18" s="24">
        <f aca="true" t="shared" si="1" ref="C18:M18">SUM(C3:C17)</f>
        <v>6</v>
      </c>
      <c r="D18" s="24">
        <f t="shared" si="1"/>
        <v>13</v>
      </c>
      <c r="E18" s="24">
        <f t="shared" si="1"/>
        <v>2</v>
      </c>
      <c r="F18" s="24">
        <f t="shared" si="1"/>
        <v>9</v>
      </c>
      <c r="G18" s="24">
        <f t="shared" si="1"/>
        <v>6</v>
      </c>
      <c r="H18" s="24">
        <f t="shared" si="1"/>
        <v>7</v>
      </c>
      <c r="I18" s="24">
        <f t="shared" si="1"/>
        <v>1</v>
      </c>
      <c r="J18" s="24">
        <f t="shared" si="1"/>
        <v>1</v>
      </c>
      <c r="K18" s="24">
        <f t="shared" si="1"/>
        <v>3</v>
      </c>
      <c r="L18" s="24">
        <f t="shared" si="1"/>
        <v>1</v>
      </c>
      <c r="M18" s="24">
        <f t="shared" si="1"/>
        <v>0</v>
      </c>
    </row>
    <row r="19" spans="1:13" s="20" customFormat="1" ht="19.5" customHeight="1" hidden="1">
      <c r="A19" s="25" t="s">
        <v>84</v>
      </c>
      <c r="B19" s="26"/>
      <c r="C19" s="26"/>
      <c r="D19" s="26"/>
      <c r="E19" s="26"/>
      <c r="F19" s="26"/>
      <c r="G19" s="26"/>
      <c r="H19" s="25"/>
      <c r="I19" s="25"/>
      <c r="J19" s="26"/>
      <c r="K19" s="26"/>
      <c r="L19" s="26"/>
      <c r="M19" s="34"/>
    </row>
    <row r="20" spans="1:13" ht="19.5" customHeight="1" hidden="1">
      <c r="A20" s="27" t="s">
        <v>85</v>
      </c>
      <c r="B20" s="28"/>
      <c r="C20" s="28"/>
      <c r="D20" s="28"/>
      <c r="E20" s="28"/>
      <c r="F20" s="28"/>
      <c r="G20" s="28"/>
      <c r="H20" s="27"/>
      <c r="I20" s="27"/>
      <c r="J20" s="28"/>
      <c r="K20" s="28"/>
      <c r="L20" s="28"/>
      <c r="M20" s="35"/>
    </row>
    <row r="21" spans="1:13" ht="19.5" customHeight="1" hidden="1">
      <c r="A21" s="27" t="s">
        <v>86</v>
      </c>
      <c r="B21" s="28"/>
      <c r="C21" s="28"/>
      <c r="D21" s="28"/>
      <c r="E21" s="28"/>
      <c r="F21" s="28"/>
      <c r="G21" s="28"/>
      <c r="H21" s="27"/>
      <c r="I21" s="27"/>
      <c r="J21" s="28"/>
      <c r="K21" s="28"/>
      <c r="L21" s="28"/>
      <c r="M21" s="35"/>
    </row>
    <row r="22" spans="1:13" ht="19.5" customHeight="1" hidden="1">
      <c r="A22" s="27" t="s">
        <v>87</v>
      </c>
      <c r="B22" s="28"/>
      <c r="C22" s="28"/>
      <c r="D22" s="28"/>
      <c r="E22" s="28"/>
      <c r="F22" s="28"/>
      <c r="G22" s="28"/>
      <c r="H22" s="27"/>
      <c r="I22" s="27"/>
      <c r="J22" s="28"/>
      <c r="K22" s="28"/>
      <c r="L22" s="28"/>
      <c r="M22" s="35"/>
    </row>
    <row r="23" ht="12" hidden="1"/>
    <row r="24" ht="24" hidden="1">
      <c r="A24" s="1" t="s">
        <v>88</v>
      </c>
    </row>
    <row r="25" ht="12" hidden="1"/>
    <row r="26" ht="12" hidden="1"/>
    <row r="27" ht="12" hidden="1"/>
    <row r="29" spans="1:12" ht="14.25">
      <c r="A29" s="29" t="s">
        <v>89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3" ht="31.5" customHeight="1">
      <c r="A30" s="30" t="s">
        <v>90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66" customHeight="1">
      <c r="A31" s="31" t="s">
        <v>91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2" ht="21" customHeight="1">
      <c r="A32" s="32" t="s">
        <v>92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3" ht="42" customHeight="1">
      <c r="A33" s="31" t="s">
        <v>93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30.75" customHeight="1">
      <c r="A34" s="31" t="s">
        <v>94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33" customHeight="1">
      <c r="A35" s="31" t="s">
        <v>95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2" ht="24.75" customHeight="1">
      <c r="A36" s="32" t="s">
        <v>96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24.75" customHeight="1">
      <c r="A37" s="32" t="s">
        <v>97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4.75" customHeight="1">
      <c r="A38" s="32" t="s">
        <v>98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24.75" customHeight="1">
      <c r="A39" s="32" t="s">
        <v>99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</sheetData>
  <sheetProtection/>
  <autoFilter ref="A2:M22"/>
  <mergeCells count="12">
    <mergeCell ref="A1:M1"/>
    <mergeCell ref="A29:L29"/>
    <mergeCell ref="A30:M30"/>
    <mergeCell ref="A31:M31"/>
    <mergeCell ref="A32:L32"/>
    <mergeCell ref="A33:M33"/>
    <mergeCell ref="A34:M34"/>
    <mergeCell ref="A35:M35"/>
    <mergeCell ref="A36:L36"/>
    <mergeCell ref="A37:L37"/>
    <mergeCell ref="A38:L38"/>
    <mergeCell ref="A39:L39"/>
  </mergeCells>
  <printOptions/>
  <pageMargins left="0.554166666666667" right="0.160416666666667" top="0.409027777777778" bottom="0.409027777777778" header="0.302777777777778" footer="0.30277777777777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pane xSplit="1" ySplit="2" topLeftCell="B9" activePane="bottomRight" state="frozen"/>
      <selection pane="bottomRight" activeCell="C34" sqref="C34"/>
    </sheetView>
  </sheetViews>
  <sheetFormatPr defaultColWidth="9.00390625" defaultRowHeight="14.25"/>
  <cols>
    <col min="1" max="1" width="17.25390625" style="4" customWidth="1"/>
    <col min="2" max="2" width="10.25390625" style="5" customWidth="1"/>
    <col min="3" max="3" width="8.00390625" style="5" customWidth="1"/>
    <col min="4" max="4" width="7.625" style="5" customWidth="1"/>
    <col min="5" max="5" width="7.50390625" style="5" customWidth="1"/>
    <col min="6" max="6" width="87.125" style="4" customWidth="1"/>
    <col min="7" max="16384" width="9.00390625" style="4" customWidth="1"/>
  </cols>
  <sheetData>
    <row r="1" spans="1:6" ht="33.75" customHeight="1">
      <c r="A1" s="6" t="s">
        <v>100</v>
      </c>
      <c r="B1" s="6"/>
      <c r="C1" s="6"/>
      <c r="D1" s="6"/>
      <c r="E1" s="6"/>
      <c r="F1" s="6"/>
    </row>
    <row r="2" spans="1:6" s="1" customFormat="1" ht="18.75" customHeight="1">
      <c r="A2" s="7" t="s">
        <v>1</v>
      </c>
      <c r="B2" s="8" t="s">
        <v>2</v>
      </c>
      <c r="C2" s="8" t="s">
        <v>101</v>
      </c>
      <c r="D2" s="8" t="s">
        <v>102</v>
      </c>
      <c r="E2" s="8" t="s">
        <v>103</v>
      </c>
      <c r="F2" s="9" t="s">
        <v>104</v>
      </c>
    </row>
    <row r="3" spans="1:6" s="2" customFormat="1" ht="19.5" customHeight="1">
      <c r="A3" s="10" t="s">
        <v>105</v>
      </c>
      <c r="B3" s="11">
        <v>1</v>
      </c>
      <c r="C3" s="11"/>
      <c r="D3" s="11"/>
      <c r="E3" s="11">
        <v>1</v>
      </c>
      <c r="F3" s="12"/>
    </row>
    <row r="4" spans="1:6" s="2" customFormat="1" ht="19.5" customHeight="1">
      <c r="A4" s="10" t="s">
        <v>106</v>
      </c>
      <c r="B4" s="11">
        <v>2</v>
      </c>
      <c r="C4" s="11">
        <v>2</v>
      </c>
      <c r="D4" s="11"/>
      <c r="E4" s="11"/>
      <c r="F4" s="12"/>
    </row>
    <row r="5" spans="1:6" s="2" customFormat="1" ht="19.5" customHeight="1">
      <c r="A5" s="10" t="s">
        <v>70</v>
      </c>
      <c r="B5" s="11">
        <v>1</v>
      </c>
      <c r="C5" s="11">
        <v>1</v>
      </c>
      <c r="D5" s="11"/>
      <c r="E5" s="11"/>
      <c r="F5" s="13" t="s">
        <v>107</v>
      </c>
    </row>
    <row r="6" spans="1:6" s="2" customFormat="1" ht="19.5" customHeight="1">
      <c r="A6" s="10" t="s">
        <v>71</v>
      </c>
      <c r="B6" s="11">
        <v>3</v>
      </c>
      <c r="C6" s="11">
        <v>3</v>
      </c>
      <c r="D6" s="11"/>
      <c r="E6" s="11"/>
      <c r="F6" s="13" t="s">
        <v>108</v>
      </c>
    </row>
    <row r="7" spans="1:6" s="2" customFormat="1" ht="19.5" customHeight="1">
      <c r="A7" s="10" t="s">
        <v>72</v>
      </c>
      <c r="B7" s="11">
        <v>1</v>
      </c>
      <c r="C7" s="11">
        <v>1</v>
      </c>
      <c r="D7" s="11"/>
      <c r="E7" s="11"/>
      <c r="F7" s="13" t="s">
        <v>109</v>
      </c>
    </row>
    <row r="8" spans="1:6" s="2" customFormat="1" ht="19.5" customHeight="1">
      <c r="A8" s="10" t="s">
        <v>73</v>
      </c>
      <c r="B8" s="11">
        <v>2</v>
      </c>
      <c r="C8" s="11">
        <v>2</v>
      </c>
      <c r="D8" s="11"/>
      <c r="E8" s="11"/>
      <c r="F8" s="13" t="s">
        <v>110</v>
      </c>
    </row>
    <row r="9" spans="1:6" s="2" customFormat="1" ht="19.5" customHeight="1">
      <c r="A9" s="10" t="s">
        <v>74</v>
      </c>
      <c r="B9" s="11">
        <v>2</v>
      </c>
      <c r="C9" s="11">
        <v>2</v>
      </c>
      <c r="D9" s="11"/>
      <c r="E9" s="11"/>
      <c r="F9" s="13" t="s">
        <v>111</v>
      </c>
    </row>
    <row r="10" spans="1:6" s="2" customFormat="1" ht="19.5" customHeight="1">
      <c r="A10" s="10" t="s">
        <v>75</v>
      </c>
      <c r="B10" s="11">
        <v>1</v>
      </c>
      <c r="C10" s="11">
        <v>1</v>
      </c>
      <c r="D10" s="11"/>
      <c r="E10" s="11"/>
      <c r="F10" s="13" t="s">
        <v>112</v>
      </c>
    </row>
    <row r="11" spans="1:6" s="2" customFormat="1" ht="19.5" customHeight="1">
      <c r="A11" s="10" t="s">
        <v>76</v>
      </c>
      <c r="B11" s="11">
        <v>2</v>
      </c>
      <c r="C11" s="11">
        <v>2</v>
      </c>
      <c r="D11" s="11"/>
      <c r="E11" s="11"/>
      <c r="F11" s="13" t="s">
        <v>113</v>
      </c>
    </row>
    <row r="12" spans="1:6" s="2" customFormat="1" ht="19.5" customHeight="1">
      <c r="A12" s="10" t="s">
        <v>77</v>
      </c>
      <c r="B12" s="11">
        <v>3</v>
      </c>
      <c r="C12" s="11">
        <v>3</v>
      </c>
      <c r="D12" s="11"/>
      <c r="E12" s="11"/>
      <c r="F12" s="13" t="s">
        <v>114</v>
      </c>
    </row>
    <row r="13" spans="1:6" s="2" customFormat="1" ht="19.5" customHeight="1">
      <c r="A13" s="10" t="s">
        <v>78</v>
      </c>
      <c r="B13" s="11">
        <v>4</v>
      </c>
      <c r="C13" s="11">
        <v>3</v>
      </c>
      <c r="D13" s="11">
        <v>1</v>
      </c>
      <c r="E13" s="11"/>
      <c r="F13" s="13" t="s">
        <v>115</v>
      </c>
    </row>
    <row r="14" spans="1:6" s="2" customFormat="1" ht="19.5" customHeight="1">
      <c r="A14" s="10" t="s">
        <v>79</v>
      </c>
      <c r="B14" s="11">
        <v>3</v>
      </c>
      <c r="C14" s="11">
        <v>3</v>
      </c>
      <c r="D14" s="11"/>
      <c r="E14" s="11"/>
      <c r="F14" s="13" t="s">
        <v>116</v>
      </c>
    </row>
    <row r="15" spans="1:6" s="2" customFormat="1" ht="19.5" customHeight="1">
      <c r="A15" s="10" t="s">
        <v>80</v>
      </c>
      <c r="B15" s="11">
        <v>1</v>
      </c>
      <c r="C15" s="11">
        <v>1</v>
      </c>
      <c r="D15" s="11"/>
      <c r="E15" s="11"/>
      <c r="F15" s="13" t="s">
        <v>117</v>
      </c>
    </row>
    <row r="16" spans="1:6" s="2" customFormat="1" ht="19.5" customHeight="1">
      <c r="A16" s="10" t="s">
        <v>81</v>
      </c>
      <c r="B16" s="11">
        <v>1</v>
      </c>
      <c r="C16" s="11">
        <v>1</v>
      </c>
      <c r="D16" s="11"/>
      <c r="E16" s="11"/>
      <c r="F16" s="13" t="s">
        <v>118</v>
      </c>
    </row>
    <row r="17" spans="1:6" s="2" customFormat="1" ht="19.5" customHeight="1">
      <c r="A17" s="10" t="s">
        <v>82</v>
      </c>
      <c r="B17" s="11">
        <v>2</v>
      </c>
      <c r="C17" s="11">
        <v>2</v>
      </c>
      <c r="D17" s="11"/>
      <c r="E17" s="11"/>
      <c r="F17" s="13" t="s">
        <v>119</v>
      </c>
    </row>
    <row r="18" spans="1:6" s="2" customFormat="1" ht="19.5" customHeight="1">
      <c r="A18" s="10" t="s">
        <v>83</v>
      </c>
      <c r="B18" s="11">
        <v>2</v>
      </c>
      <c r="C18" s="11">
        <v>2</v>
      </c>
      <c r="D18" s="11"/>
      <c r="E18" s="11"/>
      <c r="F18" s="13" t="s">
        <v>120</v>
      </c>
    </row>
    <row r="19" spans="1:6" s="3" customFormat="1" ht="19.5" customHeight="1">
      <c r="A19" s="14" t="s">
        <v>13</v>
      </c>
      <c r="B19" s="15">
        <f>SUM(B3:B18)</f>
        <v>31</v>
      </c>
      <c r="C19" s="15">
        <f>SUM(C3:C18)</f>
        <v>29</v>
      </c>
      <c r="D19" s="15">
        <f>SUM(D3:D18)</f>
        <v>1</v>
      </c>
      <c r="E19" s="15">
        <f>SUM(E3:E18)</f>
        <v>1</v>
      </c>
      <c r="F19" s="16"/>
    </row>
    <row r="20" spans="1:5" s="2" customFormat="1" ht="27" customHeight="1" hidden="1">
      <c r="A20" s="10" t="s">
        <v>84</v>
      </c>
      <c r="B20" s="17"/>
      <c r="C20" s="17"/>
      <c r="D20" s="17"/>
      <c r="E20" s="18"/>
    </row>
    <row r="21" spans="1:5" s="2" customFormat="1" ht="12" hidden="1">
      <c r="A21" s="2" t="s">
        <v>14</v>
      </c>
      <c r="B21" s="19"/>
      <c r="C21" s="19"/>
      <c r="D21" s="19"/>
      <c r="E21" s="19"/>
    </row>
    <row r="22" spans="1:5" s="2" customFormat="1" ht="12" hidden="1">
      <c r="A22" s="2" t="s">
        <v>15</v>
      </c>
      <c r="B22" s="19"/>
      <c r="C22" s="19"/>
      <c r="D22" s="19"/>
      <c r="E22" s="19"/>
    </row>
    <row r="23" ht="14.25" hidden="1"/>
    <row r="24" ht="14.25" hidden="1"/>
    <row r="25" ht="14.25" hidden="1"/>
  </sheetData>
  <sheetProtection/>
  <mergeCells count="1">
    <mergeCell ref="A1:F1"/>
  </mergeCells>
  <printOptions/>
  <pageMargins left="0.35763888888888895" right="0.160416666666667" top="0.605555555555556" bottom="0.60555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TAS-AN00</dc:creator>
  <cp:keywords/>
  <dc:description/>
  <cp:lastModifiedBy>Na.</cp:lastModifiedBy>
  <dcterms:created xsi:type="dcterms:W3CDTF">2020-07-21T07:05:00Z</dcterms:created>
  <dcterms:modified xsi:type="dcterms:W3CDTF">2020-08-24T13:26:16Z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2052-11.1.0.9912</vt:lpwstr>
  </property>
</Properties>
</file>