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921" activeTab="0"/>
  </bookViews>
  <sheets>
    <sheet name="中小学公示" sheetId="1" r:id="rId1"/>
    <sheet name="高语4" sheetId="2" state="hidden" r:id="rId2"/>
    <sheet name="高英2" sheetId="3" state="hidden" r:id="rId3"/>
    <sheet name="高物1" sheetId="4" state="hidden" r:id="rId4"/>
    <sheet name="高史3" sheetId="5" state="hidden" r:id="rId5"/>
    <sheet name="高地1" sheetId="6" state="hidden" r:id="rId6"/>
    <sheet name="高体3" sheetId="7" state="hidden" r:id="rId7"/>
    <sheet name="初语7" sheetId="8" state="hidden" r:id="rId8"/>
    <sheet name="初数5" sheetId="9" state="hidden" r:id="rId9"/>
    <sheet name="初英5" sheetId="10" state="hidden" r:id="rId10"/>
    <sheet name="初生2" sheetId="11" state="hidden" r:id="rId11"/>
    <sheet name="初体1" sheetId="12" state="hidden" r:id="rId12"/>
    <sheet name="小语29" sheetId="13" state="hidden" r:id="rId13"/>
    <sheet name="小数40" sheetId="14" state="hidden" r:id="rId14"/>
    <sheet name="小英15" sheetId="15" state="hidden" r:id="rId15"/>
    <sheet name="小音27" sheetId="16" state="hidden" r:id="rId16"/>
    <sheet name="小美27" sheetId="17" state="hidden" r:id="rId17"/>
    <sheet name="小体13" sheetId="18" state="hidden" r:id="rId18"/>
    <sheet name="小信5" sheetId="19" state="hidden" r:id="rId19"/>
    <sheet name="小心4" sheetId="20" state="hidden" r:id="rId20"/>
  </sheets>
  <definedNames>
    <definedName name="_xlfn.COUNTIFS" hidden="1">#NAME?</definedName>
    <definedName name="_xlnm.Print_Titles" localSheetId="1">'高语4'!$1:$5</definedName>
    <definedName name="_xlnm.Print_Titles" localSheetId="2">'高英2'!$1:$5</definedName>
    <definedName name="_xlnm.Print_Titles" localSheetId="3">'高物1'!$1:$5</definedName>
    <definedName name="_xlnm.Print_Titles" localSheetId="4">'高史3'!$1:$5</definedName>
    <definedName name="_xlnm.Print_Titles" localSheetId="5">'高地1'!$1:$5</definedName>
    <definedName name="_xlnm.Print_Titles" localSheetId="6">'高体3'!$1:$5</definedName>
    <definedName name="_xlnm.Print_Titles" localSheetId="7">'初语7'!$1:$5</definedName>
    <definedName name="_xlnm.Print_Titles" localSheetId="8">'初数5'!$1:$5</definedName>
    <definedName name="_xlnm.Print_Titles" localSheetId="9">'初英5'!$1:$5</definedName>
    <definedName name="_xlnm.Print_Titles" localSheetId="10">'初生2'!$1:$5</definedName>
    <definedName name="_xlnm.Print_Titles" localSheetId="11">'初体1'!$1:$5</definedName>
    <definedName name="_xlnm.Print_Titles" localSheetId="13">'小数40'!$1:$5</definedName>
    <definedName name="_xlnm.Print_Titles" localSheetId="12">'小语29'!$1:$5</definedName>
    <definedName name="_xlnm.Print_Titles" localSheetId="14">'小英15'!$1:$5</definedName>
    <definedName name="_xlnm.Print_Titles" localSheetId="15">'小音27'!$1:$5</definedName>
    <definedName name="_xlnm.Print_Titles" localSheetId="16">'小美27'!$1:$5</definedName>
    <definedName name="_xlnm.Print_Titles" localSheetId="17">'小体13'!$1:$5</definedName>
    <definedName name="_xlnm.Print_Titles" localSheetId="18">'小信5'!$1:$5</definedName>
    <definedName name="_xlnm.Print_Titles" localSheetId="19">'小心4'!$1:$5</definedName>
    <definedName name="_xlfn.IFERROR" hidden="1">#NAME?</definedName>
    <definedName name="_xlnm.Print_Titles" localSheetId="0">'中小学公示'!$1:$3</definedName>
  </definedNames>
  <calcPr fullCalcOnLoad="1" fullPrecision="0"/>
</workbook>
</file>

<file path=xl/sharedStrings.xml><?xml version="1.0" encoding="utf-8"?>
<sst xmlns="http://schemas.openxmlformats.org/spreadsheetml/2006/main" count="1320" uniqueCount="554">
  <si>
    <t>2020年涵江区公开招聘新任教师考试成绩汇总表（中小学）</t>
  </si>
  <si>
    <t>招聘岗位</t>
  </si>
  <si>
    <t>面试顺序号</t>
  </si>
  <si>
    <t>准考证号</t>
  </si>
  <si>
    <t>姓名</t>
  </si>
  <si>
    <t>性别</t>
  </si>
  <si>
    <t>笔试</t>
  </si>
  <si>
    <t>面试</t>
  </si>
  <si>
    <t>考试
总成绩</t>
  </si>
  <si>
    <t>名次</t>
  </si>
  <si>
    <t>备注</t>
  </si>
  <si>
    <t>成绩
(100分)</t>
  </si>
  <si>
    <t>分值50%
(100分)</t>
  </si>
  <si>
    <t>高中语文</t>
  </si>
  <si>
    <t>633120104056</t>
  </si>
  <si>
    <t>林熙阳</t>
  </si>
  <si>
    <t>女</t>
  </si>
  <si>
    <t>633120104064</t>
  </si>
  <si>
    <t>陈君青</t>
  </si>
  <si>
    <t>633120104083</t>
  </si>
  <si>
    <t>方咏静</t>
  </si>
  <si>
    <t>633120104120</t>
  </si>
  <si>
    <t>王丽娜</t>
  </si>
  <si>
    <t>高中英语</t>
  </si>
  <si>
    <t>633320104262</t>
  </si>
  <si>
    <t>游志君</t>
  </si>
  <si>
    <t>633320104386</t>
  </si>
  <si>
    <t>陈焓璐</t>
  </si>
  <si>
    <t>高中物理</t>
  </si>
  <si>
    <t>633420104425</t>
  </si>
  <si>
    <t>柯秀英</t>
  </si>
  <si>
    <t>高中历史</t>
  </si>
  <si>
    <t>633820104631</t>
  </si>
  <si>
    <t>王雪</t>
  </si>
  <si>
    <t>633820104611</t>
  </si>
  <si>
    <t>林颖</t>
  </si>
  <si>
    <t>633820104619</t>
  </si>
  <si>
    <t>徐培花</t>
  </si>
  <si>
    <t>高中地理</t>
  </si>
  <si>
    <t>633920104654</t>
  </si>
  <si>
    <t>翁康悦</t>
  </si>
  <si>
    <t>高中体育</t>
  </si>
  <si>
    <t>634520104777</t>
  </si>
  <si>
    <t>佘腾港</t>
  </si>
  <si>
    <t>男</t>
  </si>
  <si>
    <t>634520104788</t>
  </si>
  <si>
    <t>李眺勇</t>
  </si>
  <si>
    <t>634520104761</t>
  </si>
  <si>
    <t>林振</t>
  </si>
  <si>
    <t>初中语文</t>
  </si>
  <si>
    <t>633120104082</t>
  </si>
  <si>
    <t>戴丽丽</t>
  </si>
  <si>
    <t>633120104110</t>
  </si>
  <si>
    <t>刘欣</t>
  </si>
  <si>
    <t>633120104058</t>
  </si>
  <si>
    <t>刘雪梅</t>
  </si>
  <si>
    <t>633120104073</t>
  </si>
  <si>
    <t>邱忠祥</t>
  </si>
  <si>
    <t>633120104123</t>
  </si>
  <si>
    <t>林玉茹</t>
  </si>
  <si>
    <t>633120104079</t>
  </si>
  <si>
    <t>林嘉佳</t>
  </si>
  <si>
    <t>633120104070</t>
  </si>
  <si>
    <t>郑晶</t>
  </si>
  <si>
    <t>初中数学</t>
  </si>
  <si>
    <t>633220104157</t>
  </si>
  <si>
    <t>田惠丹</t>
  </si>
  <si>
    <t>633220104171</t>
  </si>
  <si>
    <t>林玲冰</t>
  </si>
  <si>
    <t>633220104213</t>
  </si>
  <si>
    <t>柯洁</t>
  </si>
  <si>
    <t>633220104222</t>
  </si>
  <si>
    <t>俞清航</t>
  </si>
  <si>
    <t>633220104184</t>
  </si>
  <si>
    <t>陈妍</t>
  </si>
  <si>
    <t>初中英语</t>
  </si>
  <si>
    <t>633320104283</t>
  </si>
  <si>
    <t>黄丽彬</t>
  </si>
  <si>
    <t>633320104321</t>
  </si>
  <si>
    <t>林婷静</t>
  </si>
  <si>
    <t>633320104260</t>
  </si>
  <si>
    <t>李雪娇</t>
  </si>
  <si>
    <t>633320104288</t>
  </si>
  <si>
    <t>吴靓靓</t>
  </si>
  <si>
    <t>633320104299</t>
  </si>
  <si>
    <t>陈明敏</t>
  </si>
  <si>
    <t>初中生物</t>
  </si>
  <si>
    <t>633620104495</t>
  </si>
  <si>
    <t>黄秀兰</t>
  </si>
  <si>
    <t>633620104543</t>
  </si>
  <si>
    <t>姚慧敏</t>
  </si>
  <si>
    <t>初中体育</t>
  </si>
  <si>
    <t>634520104787</t>
  </si>
  <si>
    <t>李斌</t>
  </si>
  <si>
    <t>小学语文</t>
  </si>
  <si>
    <t>631120101465</t>
  </si>
  <si>
    <t>张静</t>
  </si>
  <si>
    <t>631120101150</t>
  </si>
  <si>
    <t>张澜</t>
  </si>
  <si>
    <t>631120101133</t>
  </si>
  <si>
    <t>郭敏</t>
  </si>
  <si>
    <t>631120101196</t>
  </si>
  <si>
    <t>黄弋丹</t>
  </si>
  <si>
    <t>631120101428</t>
  </si>
  <si>
    <t>郑怡</t>
  </si>
  <si>
    <t>631120101126</t>
  </si>
  <si>
    <t>陈潇</t>
  </si>
  <si>
    <t>631120101534</t>
  </si>
  <si>
    <t>刘静雯</t>
  </si>
  <si>
    <t>631120101276</t>
  </si>
  <si>
    <t>蔡彬</t>
  </si>
  <si>
    <t>631120101165</t>
  </si>
  <si>
    <t>郭燕萍</t>
  </si>
  <si>
    <t>631120101553</t>
  </si>
  <si>
    <t>陈琳玲</t>
  </si>
  <si>
    <t>631120101439</t>
  </si>
  <si>
    <t>祝潇潇</t>
  </si>
  <si>
    <t>631120101512</t>
  </si>
  <si>
    <t>陈琳琳</t>
  </si>
  <si>
    <t>631120101437</t>
  </si>
  <si>
    <t>林琼裙</t>
  </si>
  <si>
    <t>631120101597</t>
  </si>
  <si>
    <t>颜白雪</t>
  </si>
  <si>
    <t>631120101114</t>
  </si>
  <si>
    <t>翁梅镕</t>
  </si>
  <si>
    <t>631120101186</t>
  </si>
  <si>
    <t>柯阳媚</t>
  </si>
  <si>
    <t>631120101003</t>
  </si>
  <si>
    <t>刘雪娇</t>
  </si>
  <si>
    <t>631120101090</t>
  </si>
  <si>
    <t>李俊晴</t>
  </si>
  <si>
    <t>631120101123</t>
  </si>
  <si>
    <t>邱铭鸿</t>
  </si>
  <si>
    <t>631120101564</t>
  </si>
  <si>
    <t>刘腾</t>
  </si>
  <si>
    <t>631120101441</t>
  </si>
  <si>
    <t>郑莹洁</t>
  </si>
  <si>
    <t>631120101365</t>
  </si>
  <si>
    <t>黄双秋</t>
  </si>
  <si>
    <t>631120101142</t>
  </si>
  <si>
    <t>侯喜冰</t>
  </si>
  <si>
    <t>631120101042</t>
  </si>
  <si>
    <t>陈曦莹</t>
  </si>
  <si>
    <t>631120100986</t>
  </si>
  <si>
    <t>黄宝玲</t>
  </si>
  <si>
    <t>631120101106</t>
  </si>
  <si>
    <t>黄嘉君</t>
  </si>
  <si>
    <t>631120101029</t>
  </si>
  <si>
    <t>戴镕清</t>
  </si>
  <si>
    <t>631120101608</t>
  </si>
  <si>
    <t>卢艳梅</t>
  </si>
  <si>
    <t>631120101046</t>
  </si>
  <si>
    <t>俞灵玲</t>
  </si>
  <si>
    <t>面试缺考</t>
  </si>
  <si>
    <t>小学数学</t>
  </si>
  <si>
    <t>631220101880</t>
  </si>
  <si>
    <t>李悦灵</t>
  </si>
  <si>
    <t>631220101761</t>
  </si>
  <si>
    <t>佘雪涵</t>
  </si>
  <si>
    <t>631220102370</t>
  </si>
  <si>
    <t>胡雅娟</t>
  </si>
  <si>
    <t>631220102008</t>
  </si>
  <si>
    <t>陈洲</t>
  </si>
  <si>
    <t>631220101962</t>
  </si>
  <si>
    <t>上官燕菲</t>
  </si>
  <si>
    <t>631220101912</t>
  </si>
  <si>
    <t>杨丽</t>
  </si>
  <si>
    <t>631220101671</t>
  </si>
  <si>
    <t>黄顺</t>
  </si>
  <si>
    <t>631220101900</t>
  </si>
  <si>
    <t>刘雪峰</t>
  </si>
  <si>
    <t>631220102394</t>
  </si>
  <si>
    <t>林艳梅</t>
  </si>
  <si>
    <t>631220102010</t>
  </si>
  <si>
    <t>方慧彬</t>
  </si>
  <si>
    <t>631220102225</t>
  </si>
  <si>
    <t>雷碧倩</t>
  </si>
  <si>
    <t>631220102313</t>
  </si>
  <si>
    <t>李怡君</t>
  </si>
  <si>
    <t>631220102067</t>
  </si>
  <si>
    <t>张宝灼</t>
  </si>
  <si>
    <t>631220101982</t>
  </si>
  <si>
    <t>朱双双</t>
  </si>
  <si>
    <t>631220102696</t>
  </si>
  <si>
    <t>张琳琳</t>
  </si>
  <si>
    <t>631220101884</t>
  </si>
  <si>
    <t>郑小妹</t>
  </si>
  <si>
    <t>631220101702</t>
  </si>
  <si>
    <t>黄长华</t>
  </si>
  <si>
    <t>631220102198</t>
  </si>
  <si>
    <t>郑静雯</t>
  </si>
  <si>
    <t>631220101741</t>
  </si>
  <si>
    <t>陈秋双</t>
  </si>
  <si>
    <t>631220102663</t>
  </si>
  <si>
    <t>陈志芳</t>
  </si>
  <si>
    <t>631220101993</t>
  </si>
  <si>
    <t>杨琳琳</t>
  </si>
  <si>
    <t>631220102400</t>
  </si>
  <si>
    <t>林惠斌</t>
  </si>
  <si>
    <t>631220101886</t>
  </si>
  <si>
    <t>邱小花</t>
  </si>
  <si>
    <t>631220101932</t>
  </si>
  <si>
    <t>杨滢</t>
  </si>
  <si>
    <t>631220102237</t>
  </si>
  <si>
    <t>陈合芳</t>
  </si>
  <si>
    <t>631220101695</t>
  </si>
  <si>
    <t>李晓玲</t>
  </si>
  <si>
    <t>631220102680</t>
  </si>
  <si>
    <t>应敏捷</t>
  </si>
  <si>
    <t>631220101885</t>
  </si>
  <si>
    <t>郑怡菁</t>
  </si>
  <si>
    <t>631220101951</t>
  </si>
  <si>
    <t>林美金</t>
  </si>
  <si>
    <t>631220101763</t>
  </si>
  <si>
    <t>李桑凡</t>
  </si>
  <si>
    <t>631220102546</t>
  </si>
  <si>
    <t>严颖颖</t>
  </si>
  <si>
    <t>631220102034</t>
  </si>
  <si>
    <t>吴慧如</t>
  </si>
  <si>
    <t>631220102328</t>
  </si>
  <si>
    <t>刘子丹</t>
  </si>
  <si>
    <t>631220101736</t>
  </si>
  <si>
    <t>郑晓丹</t>
  </si>
  <si>
    <t>631220101678</t>
  </si>
  <si>
    <t>冯雅君</t>
  </si>
  <si>
    <t>631220101876</t>
  </si>
  <si>
    <t>蔡莹莹</t>
  </si>
  <si>
    <t>631220102695</t>
  </si>
  <si>
    <t>夏心悦</t>
  </si>
  <si>
    <t>631220102545</t>
  </si>
  <si>
    <t>李颖</t>
  </si>
  <si>
    <t>631220102445</t>
  </si>
  <si>
    <t>杨扬</t>
  </si>
  <si>
    <t>631220101788</t>
  </si>
  <si>
    <t>吴超洪</t>
  </si>
  <si>
    <t>小学英语</t>
  </si>
  <si>
    <t>631320103082</t>
  </si>
  <si>
    <t>朱蓉</t>
  </si>
  <si>
    <t>631320103078</t>
  </si>
  <si>
    <t>周梅芳</t>
  </si>
  <si>
    <t>631320102990</t>
  </si>
  <si>
    <t>张越</t>
  </si>
  <si>
    <t>631320102789</t>
  </si>
  <si>
    <t>翁银芳</t>
  </si>
  <si>
    <t>631320102869</t>
  </si>
  <si>
    <t>李伟民</t>
  </si>
  <si>
    <t>631320102976</t>
  </si>
  <si>
    <t>曾芳</t>
  </si>
  <si>
    <t>631320103152</t>
  </si>
  <si>
    <t>徐燕双</t>
  </si>
  <si>
    <t>631320103132</t>
  </si>
  <si>
    <t>黄吓花</t>
  </si>
  <si>
    <t>631320102994</t>
  </si>
  <si>
    <t>关霞</t>
  </si>
  <si>
    <t>631320102992</t>
  </si>
  <si>
    <t>林婷</t>
  </si>
  <si>
    <t>631320102977</t>
  </si>
  <si>
    <t>王惠萍</t>
  </si>
  <si>
    <t>631320102775</t>
  </si>
  <si>
    <t>吴梅红</t>
  </si>
  <si>
    <t>631320102814</t>
  </si>
  <si>
    <t>林碧卿</t>
  </si>
  <si>
    <t>631320102883</t>
  </si>
  <si>
    <t>陈忆敏</t>
  </si>
  <si>
    <t>631320102793</t>
  </si>
  <si>
    <t>李玲</t>
  </si>
  <si>
    <t>小学音乐</t>
  </si>
  <si>
    <t>631720103380</t>
  </si>
  <si>
    <t>连晓丹</t>
  </si>
  <si>
    <t>631720103376</t>
  </si>
  <si>
    <t>郑桑秋</t>
  </si>
  <si>
    <t>631720103311</t>
  </si>
  <si>
    <t>陈双</t>
  </si>
  <si>
    <t>631720103345</t>
  </si>
  <si>
    <t>许雨凡</t>
  </si>
  <si>
    <t>631720103249</t>
  </si>
  <si>
    <t>陈楚琳</t>
  </si>
  <si>
    <t>631720103319</t>
  </si>
  <si>
    <t>方冰冰</t>
  </si>
  <si>
    <t>631720103222</t>
  </si>
  <si>
    <t>黄馨</t>
  </si>
  <si>
    <t>631720103278</t>
  </si>
  <si>
    <t>宋敏敏</t>
  </si>
  <si>
    <t>631720103250</t>
  </si>
  <si>
    <t>邱琨茵</t>
  </si>
  <si>
    <t>631720103377</t>
  </si>
  <si>
    <t>陈敏颖</t>
  </si>
  <si>
    <t>631720103384</t>
  </si>
  <si>
    <t>黄爱琼</t>
  </si>
  <si>
    <t>631720103369</t>
  </si>
  <si>
    <t>庄婷婷</t>
  </si>
  <si>
    <t>631720103288</t>
  </si>
  <si>
    <t>林晨昀</t>
  </si>
  <si>
    <t>631720103282</t>
  </si>
  <si>
    <t>游宁宁</t>
  </si>
  <si>
    <t>631720103216</t>
  </si>
  <si>
    <t>祁煌</t>
  </si>
  <si>
    <t>631720103350</t>
  </si>
  <si>
    <t>郑梦欣</t>
  </si>
  <si>
    <t>631720103318</t>
  </si>
  <si>
    <t>张祺家</t>
  </si>
  <si>
    <t>631720103342</t>
  </si>
  <si>
    <t>倪莲</t>
  </si>
  <si>
    <t>631720103407</t>
  </si>
  <si>
    <t>林碧颖</t>
  </si>
  <si>
    <t>631720103367</t>
  </si>
  <si>
    <t>郑少强</t>
  </si>
  <si>
    <t>631720103227</t>
  </si>
  <si>
    <t>蔡建彬</t>
  </si>
  <si>
    <t>631720103312</t>
  </si>
  <si>
    <t>刘桦暄</t>
  </si>
  <si>
    <t>631720103378</t>
  </si>
  <si>
    <t>黄慧君</t>
  </si>
  <si>
    <t>631720103337</t>
  </si>
  <si>
    <t>陈睿娴</t>
  </si>
  <si>
    <t>631720103354</t>
  </si>
  <si>
    <t>余丽玲</t>
  </si>
  <si>
    <t>631720103242</t>
  </si>
  <si>
    <t>曾胜旺</t>
  </si>
  <si>
    <t>631720103246</t>
  </si>
  <si>
    <t>黄碧霞</t>
  </si>
  <si>
    <t>小学美术</t>
  </si>
  <si>
    <t>631820103791</t>
  </si>
  <si>
    <t>陈雅清</t>
  </si>
  <si>
    <t>631820103720</t>
  </si>
  <si>
    <t>肖雨</t>
  </si>
  <si>
    <t>631820103594</t>
  </si>
  <si>
    <t>余易茗</t>
  </si>
  <si>
    <t>631820103571</t>
  </si>
  <si>
    <t>郑妃婷</t>
  </si>
  <si>
    <t>631820103736</t>
  </si>
  <si>
    <t>胡巧玲</t>
  </si>
  <si>
    <t>631820103423</t>
  </si>
  <si>
    <t>曾泷冰</t>
  </si>
  <si>
    <t>631820103787</t>
  </si>
  <si>
    <t>林丽钦</t>
  </si>
  <si>
    <t>631820103519</t>
  </si>
  <si>
    <t>邹晨昕</t>
  </si>
  <si>
    <t>631820103428</t>
  </si>
  <si>
    <t>郑亦凡</t>
  </si>
  <si>
    <t>631820103451</t>
  </si>
  <si>
    <t>林静</t>
  </si>
  <si>
    <t>631820103452</t>
  </si>
  <si>
    <t>吴雪霞</t>
  </si>
  <si>
    <t>631820103457</t>
  </si>
  <si>
    <t>631820103682</t>
  </si>
  <si>
    <t>王子雪</t>
  </si>
  <si>
    <t>631820103566</t>
  </si>
  <si>
    <t>马孟婷</t>
  </si>
  <si>
    <t>631820103812</t>
  </si>
  <si>
    <t>林超逸</t>
  </si>
  <si>
    <t>631820103439</t>
  </si>
  <si>
    <t>洪伟</t>
  </si>
  <si>
    <t>631820103776</t>
  </si>
  <si>
    <t>朱英涵</t>
  </si>
  <si>
    <t>631820103500</t>
  </si>
  <si>
    <t>陈颖</t>
  </si>
  <si>
    <t>631820103543</t>
  </si>
  <si>
    <t>郑黎桦</t>
  </si>
  <si>
    <t>631820103670</t>
  </si>
  <si>
    <t>李丽莎</t>
  </si>
  <si>
    <t>631820103563</t>
  </si>
  <si>
    <t>刘寅玲</t>
  </si>
  <si>
    <t>631820103733</t>
  </si>
  <si>
    <t>曾晓师</t>
  </si>
  <si>
    <t>631820103747</t>
  </si>
  <si>
    <t>陈云峰</t>
  </si>
  <si>
    <t>631820103694</t>
  </si>
  <si>
    <t>黄炜钦</t>
  </si>
  <si>
    <t>631820103799</t>
  </si>
  <si>
    <t>黄丽琳</t>
  </si>
  <si>
    <t>631820103711</t>
  </si>
  <si>
    <t>杨婷</t>
  </si>
  <si>
    <t>631820103557</t>
  </si>
  <si>
    <t>姚晓薇</t>
  </si>
  <si>
    <t>小学体育</t>
  </si>
  <si>
    <t>631920103886</t>
  </si>
  <si>
    <t>陈家伟</t>
  </si>
  <si>
    <t>631920103859</t>
  </si>
  <si>
    <t>黄钰梦</t>
  </si>
  <si>
    <t>631920103905</t>
  </si>
  <si>
    <t>胡志涵</t>
  </si>
  <si>
    <t>631920103863</t>
  </si>
  <si>
    <t>张育敏</t>
  </si>
  <si>
    <t>631920103840</t>
  </si>
  <si>
    <t>杨兴烨</t>
  </si>
  <si>
    <t>631920103824</t>
  </si>
  <si>
    <t>曹键龙</t>
  </si>
  <si>
    <t>631920103862</t>
  </si>
  <si>
    <t>林俊杰</t>
  </si>
  <si>
    <t>631920103904</t>
  </si>
  <si>
    <t>曾棋画</t>
  </si>
  <si>
    <t>631920103883</t>
  </si>
  <si>
    <t>邱意强</t>
  </si>
  <si>
    <t>631920103836</t>
  </si>
  <si>
    <t>黄明琴</t>
  </si>
  <si>
    <t>631920103865</t>
  </si>
  <si>
    <t>蔡清花</t>
  </si>
  <si>
    <t>631920103918</t>
  </si>
  <si>
    <t>邱意超</t>
  </si>
  <si>
    <t>631920103875</t>
  </si>
  <si>
    <t>柯荫举</t>
  </si>
  <si>
    <t>小学信息技术</t>
  </si>
  <si>
    <t>632020103950</t>
  </si>
  <si>
    <t>陈一娟</t>
  </si>
  <si>
    <t>632020104006</t>
  </si>
  <si>
    <t>林珊</t>
  </si>
  <si>
    <t>632020103978</t>
  </si>
  <si>
    <t>蔡丽娟</t>
  </si>
  <si>
    <t>632020103981</t>
  </si>
  <si>
    <t>黄日升</t>
  </si>
  <si>
    <t>632020103946</t>
  </si>
  <si>
    <t>郑李梅</t>
  </si>
  <si>
    <t>小学心理健康教育</t>
  </si>
  <si>
    <t>632120104024</t>
  </si>
  <si>
    <t>苏构</t>
  </si>
  <si>
    <t>632120104037</t>
  </si>
  <si>
    <t>黄丽丽</t>
  </si>
  <si>
    <t>632120104048</t>
  </si>
  <si>
    <t>杨英才</t>
  </si>
  <si>
    <t>632120104042</t>
  </si>
  <si>
    <t>薛瑜玲</t>
  </si>
  <si>
    <t>2020年涵江区公开招聘新任教师面试成绩登记汇总表</t>
  </si>
  <si>
    <t xml:space="preserve">  招聘岗位：高中语文</t>
  </si>
  <si>
    <t>2020.8.24</t>
  </si>
  <si>
    <t>考生
面试
顺序号</t>
  </si>
  <si>
    <t>面试评委分数</t>
  </si>
  <si>
    <t>面试
最高分</t>
  </si>
  <si>
    <t>面试
最低分</t>
  </si>
  <si>
    <t>面试
平均分</t>
  </si>
  <si>
    <t>分值
50%</t>
  </si>
  <si>
    <t>林宇炜</t>
  </si>
  <si>
    <t>郑小琼</t>
  </si>
  <si>
    <t>王素英</t>
  </si>
  <si>
    <t>林文开</t>
  </si>
  <si>
    <t>董立群</t>
  </si>
  <si>
    <t>蔡国良</t>
  </si>
  <si>
    <t>陈丽霞</t>
  </si>
  <si>
    <t xml:space="preserve">  招聘岗位：高中英语</t>
  </si>
  <si>
    <t>郑丽平</t>
  </si>
  <si>
    <t>吴晨莉</t>
  </si>
  <si>
    <t>林玲</t>
  </si>
  <si>
    <t>黄玲</t>
  </si>
  <si>
    <t>郑赛东</t>
  </si>
  <si>
    <t>方丽萍</t>
  </si>
  <si>
    <t>陈理莉</t>
  </si>
  <si>
    <t xml:space="preserve">  招聘岗位：高中物理</t>
  </si>
  <si>
    <t>祁特丽</t>
  </si>
  <si>
    <t>何兆健</t>
  </si>
  <si>
    <t>陈素英</t>
  </si>
  <si>
    <t>欧琳</t>
  </si>
  <si>
    <t>林永文</t>
  </si>
  <si>
    <t>李光明</t>
  </si>
  <si>
    <t>刘杰</t>
  </si>
  <si>
    <t xml:space="preserve">  招聘岗位：高中历史</t>
  </si>
  <si>
    <t>林海恩</t>
  </si>
  <si>
    <t>周正杰</t>
  </si>
  <si>
    <t>尹立华</t>
  </si>
  <si>
    <t>童金钗</t>
  </si>
  <si>
    <t>黄桂伟</t>
  </si>
  <si>
    <t>林桂花</t>
  </si>
  <si>
    <t>林秀萍</t>
  </si>
  <si>
    <t xml:space="preserve">  招聘岗位：高中地理</t>
  </si>
  <si>
    <t>叶玉钗</t>
  </si>
  <si>
    <t>陈升达</t>
  </si>
  <si>
    <t>李金珍</t>
  </si>
  <si>
    <t>王丽香</t>
  </si>
  <si>
    <t>何小宇</t>
  </si>
  <si>
    <t>叶芳菲</t>
  </si>
  <si>
    <t>韩建存</t>
  </si>
  <si>
    <t xml:space="preserve">  招聘岗位：高中体育</t>
  </si>
  <si>
    <t>蔡元花</t>
  </si>
  <si>
    <t>郑美琼</t>
  </si>
  <si>
    <t>陈淑芹</t>
  </si>
  <si>
    <t>阮正挺</t>
  </si>
  <si>
    <t>吴毅</t>
  </si>
  <si>
    <t>郑碧群</t>
  </si>
  <si>
    <t>涂如萍</t>
  </si>
  <si>
    <t xml:space="preserve">  招聘岗位：初中语文</t>
  </si>
  <si>
    <t xml:space="preserve">  招聘岗位：初中数学</t>
  </si>
  <si>
    <t>郑少锋</t>
  </si>
  <si>
    <t>梁宏晖</t>
  </si>
  <si>
    <t>张庆宇</t>
  </si>
  <si>
    <t>郑建平</t>
  </si>
  <si>
    <t>叶静</t>
  </si>
  <si>
    <t>陈志强</t>
  </si>
  <si>
    <t>郑建彬</t>
  </si>
  <si>
    <t xml:space="preserve">  招聘岗位：初中英语</t>
  </si>
  <si>
    <t xml:space="preserve">  招聘岗位：初中生物</t>
  </si>
  <si>
    <t>郑春粦</t>
  </si>
  <si>
    <t>林志宏</t>
  </si>
  <si>
    <t>方琳琳</t>
  </si>
  <si>
    <t>朱雪琼</t>
  </si>
  <si>
    <t>李建梅</t>
  </si>
  <si>
    <t>陈铭峰</t>
  </si>
  <si>
    <t>林春琼</t>
  </si>
  <si>
    <t xml:space="preserve">  招聘岗位：初中体育</t>
  </si>
  <si>
    <t xml:space="preserve">  招聘岗位：小学语文</t>
  </si>
  <si>
    <t>林淑芬</t>
  </si>
  <si>
    <t>朱冰华</t>
  </si>
  <si>
    <t>连鲤颖</t>
  </si>
  <si>
    <t>吴燕群</t>
  </si>
  <si>
    <t>许媛芳</t>
  </si>
  <si>
    <t>欧欣欣</t>
  </si>
  <si>
    <t>许丽双</t>
  </si>
  <si>
    <t xml:space="preserve">  招聘岗位：小学数学</t>
  </si>
  <si>
    <t>廖秀芳</t>
  </si>
  <si>
    <t>陈秀娟</t>
  </si>
  <si>
    <t>林国忠</t>
  </si>
  <si>
    <t>欧东彬</t>
  </si>
  <si>
    <t>邱秋红</t>
  </si>
  <si>
    <t>吴丽红</t>
  </si>
  <si>
    <t>邹慧卿</t>
  </si>
  <si>
    <t xml:space="preserve">  招聘岗位：小学英语</t>
  </si>
  <si>
    <t>林淑红</t>
  </si>
  <si>
    <t>张秀萍</t>
  </si>
  <si>
    <t>魏荔红</t>
  </si>
  <si>
    <t>肖娟</t>
  </si>
  <si>
    <t>蒋常花</t>
  </si>
  <si>
    <t>蔡冰冰</t>
  </si>
  <si>
    <t>蒲丽芳</t>
  </si>
  <si>
    <t xml:space="preserve">  招聘岗位：小学音乐</t>
  </si>
  <si>
    <t>黄素晶</t>
  </si>
  <si>
    <t>吴丽如</t>
  </si>
  <si>
    <t>蔡剑英</t>
  </si>
  <si>
    <t>郑建清</t>
  </si>
  <si>
    <t>朱玉云</t>
  </si>
  <si>
    <t>张志萍</t>
  </si>
  <si>
    <t>肖建娥</t>
  </si>
  <si>
    <t xml:space="preserve">  招聘岗位：小学美术</t>
  </si>
  <si>
    <t>陈惠兰</t>
  </si>
  <si>
    <t>翁琳</t>
  </si>
  <si>
    <t>李燕茹</t>
  </si>
  <si>
    <t>张少钦</t>
  </si>
  <si>
    <t>李志红</t>
  </si>
  <si>
    <t>林华珍</t>
  </si>
  <si>
    <t>黄晓敏</t>
  </si>
  <si>
    <t xml:space="preserve">  招聘岗位：小学体育</t>
  </si>
  <si>
    <t xml:space="preserve">  招聘岗位：小学信息技术</t>
  </si>
  <si>
    <t>唐金建</t>
  </si>
  <si>
    <t>陈峻英</t>
  </si>
  <si>
    <t>陈海勇</t>
  </si>
  <si>
    <t>林晓东</t>
  </si>
  <si>
    <t>吕绍贞</t>
  </si>
  <si>
    <t>林丹</t>
  </si>
  <si>
    <t>黄庆成</t>
  </si>
  <si>
    <t xml:space="preserve">  招聘岗位：小学心理健康</t>
  </si>
  <si>
    <t>黄碧玲</t>
  </si>
  <si>
    <t>陈伟</t>
  </si>
  <si>
    <t>林一平</t>
  </si>
  <si>
    <t>蔡艳香</t>
  </si>
  <si>
    <t>龚海凡</t>
  </si>
  <si>
    <t>胡春霞</t>
  </si>
  <si>
    <t>林丽贞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</si>
</sst>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49" fontId="1" fillId="0" borderId="0" xfId="6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1" fontId="0" fillId="0" borderId="0" xfId="0" applyNumberFormat="1" applyFont="1" applyBorder="1" applyAlignment="1">
      <alignment vertical="center"/>
    </xf>
    <xf numFmtId="31" fontId="0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97"/>
  <sheetViews>
    <sheetView tabSelected="1" workbookViewId="0" topLeftCell="A1">
      <pane ySplit="3" topLeftCell="A4" activePane="bottomLeft" state="frozen"/>
      <selection pane="bottomLeft" activeCell="S9" sqref="S9"/>
    </sheetView>
  </sheetViews>
  <sheetFormatPr defaultColWidth="8.00390625" defaultRowHeight="25.5" customHeight="1"/>
  <cols>
    <col min="1" max="1" width="10.375" style="15" customWidth="1"/>
    <col min="2" max="2" width="4.25390625" style="15" customWidth="1"/>
    <col min="3" max="3" width="12.125" style="15" customWidth="1"/>
    <col min="4" max="4" width="6.875" style="15" customWidth="1"/>
    <col min="5" max="5" width="3.125" style="15" customWidth="1"/>
    <col min="6" max="10" width="7.125" style="15" customWidth="1"/>
    <col min="11" max="11" width="4.50390625" style="15" customWidth="1"/>
    <col min="12" max="12" width="7.875" style="15" customWidth="1"/>
    <col min="13" max="243" width="8.875" style="15" customWidth="1"/>
    <col min="244" max="244" width="8.00390625" style="16" customWidth="1"/>
    <col min="245" max="245" width="9.00390625" style="14" customWidth="1"/>
    <col min="246" max="250" width="8.00390625" style="16" customWidth="1"/>
    <col min="251" max="16384" width="8.00390625" style="14" customWidth="1"/>
  </cols>
  <sheetData>
    <row r="1" spans="1:12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44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/>
      <c r="H2" s="19" t="s">
        <v>7</v>
      </c>
      <c r="I2" s="19"/>
      <c r="J2" s="20" t="s">
        <v>8</v>
      </c>
      <c r="K2" s="18" t="s">
        <v>9</v>
      </c>
      <c r="L2" s="18" t="s">
        <v>10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244" s="13" customFormat="1" ht="25.5" customHeight="1">
      <c r="A3" s="18"/>
      <c r="B3" s="18"/>
      <c r="C3" s="18"/>
      <c r="D3" s="18"/>
      <c r="E3" s="18"/>
      <c r="F3" s="20" t="s">
        <v>11</v>
      </c>
      <c r="G3" s="21" t="s">
        <v>12</v>
      </c>
      <c r="H3" s="20" t="s">
        <v>11</v>
      </c>
      <c r="I3" s="21" t="s">
        <v>12</v>
      </c>
      <c r="J3" s="19"/>
      <c r="K3" s="18"/>
      <c r="L3" s="1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</row>
    <row r="4" spans="1:250" ht="25.5" customHeight="1">
      <c r="A4" s="22" t="s">
        <v>13</v>
      </c>
      <c r="B4" s="23">
        <v>2</v>
      </c>
      <c r="C4" s="22" t="s">
        <v>14</v>
      </c>
      <c r="D4" s="22" t="s">
        <v>15</v>
      </c>
      <c r="E4" s="22" t="s">
        <v>16</v>
      </c>
      <c r="F4" s="22">
        <v>68.2</v>
      </c>
      <c r="G4" s="23">
        <v>34.1</v>
      </c>
      <c r="H4" s="23">
        <v>82.8</v>
      </c>
      <c r="I4" s="23">
        <v>41.4</v>
      </c>
      <c r="J4" s="23">
        <v>75.5</v>
      </c>
      <c r="K4" s="23">
        <v>1</v>
      </c>
      <c r="L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L4" s="14"/>
      <c r="IM4" s="14"/>
      <c r="IN4" s="14"/>
      <c r="IO4" s="14"/>
      <c r="IP4" s="14"/>
    </row>
    <row r="5" spans="1:250" ht="25.5" customHeight="1">
      <c r="A5" s="22" t="s">
        <v>13</v>
      </c>
      <c r="B5" s="23">
        <v>3</v>
      </c>
      <c r="C5" s="22" t="s">
        <v>17</v>
      </c>
      <c r="D5" s="22" t="s">
        <v>18</v>
      </c>
      <c r="E5" s="22" t="s">
        <v>16</v>
      </c>
      <c r="F5" s="22">
        <v>66.87</v>
      </c>
      <c r="G5" s="23">
        <v>33.44</v>
      </c>
      <c r="H5" s="23">
        <v>78.6</v>
      </c>
      <c r="I5" s="23">
        <v>39.3</v>
      </c>
      <c r="J5" s="23">
        <v>72.74</v>
      </c>
      <c r="K5" s="23">
        <v>2</v>
      </c>
      <c r="L5" s="2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L5" s="14"/>
      <c r="IM5" s="14"/>
      <c r="IN5" s="14"/>
      <c r="IO5" s="14"/>
      <c r="IP5" s="14"/>
    </row>
    <row r="6" spans="1:250" ht="25.5" customHeight="1">
      <c r="A6" s="22" t="s">
        <v>13</v>
      </c>
      <c r="B6" s="23">
        <v>4</v>
      </c>
      <c r="C6" s="22" t="s">
        <v>19</v>
      </c>
      <c r="D6" s="22" t="s">
        <v>20</v>
      </c>
      <c r="E6" s="22" t="s">
        <v>16</v>
      </c>
      <c r="F6" s="22">
        <v>65.67</v>
      </c>
      <c r="G6" s="23">
        <v>32.84</v>
      </c>
      <c r="H6" s="23">
        <v>79.4</v>
      </c>
      <c r="I6" s="23">
        <v>39.7</v>
      </c>
      <c r="J6" s="23">
        <v>72.54</v>
      </c>
      <c r="K6" s="23">
        <v>3</v>
      </c>
      <c r="L6" s="27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L6" s="14"/>
      <c r="IM6" s="14"/>
      <c r="IN6" s="14"/>
      <c r="IO6" s="14"/>
      <c r="IP6" s="14"/>
    </row>
    <row r="7" spans="1:250" ht="25.5" customHeight="1">
      <c r="A7" s="22" t="s">
        <v>13</v>
      </c>
      <c r="B7" s="23">
        <v>1</v>
      </c>
      <c r="C7" s="22" t="s">
        <v>21</v>
      </c>
      <c r="D7" s="22" t="s">
        <v>22</v>
      </c>
      <c r="E7" s="22" t="s">
        <v>16</v>
      </c>
      <c r="F7" s="22">
        <v>59.33</v>
      </c>
      <c r="G7" s="23">
        <v>29.67</v>
      </c>
      <c r="H7" s="23">
        <v>75</v>
      </c>
      <c r="I7" s="23">
        <v>37.5</v>
      </c>
      <c r="J7" s="23">
        <v>67.17</v>
      </c>
      <c r="K7" s="27">
        <v>4</v>
      </c>
      <c r="L7" s="27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L7" s="14"/>
      <c r="IM7" s="14"/>
      <c r="IN7" s="14"/>
      <c r="IO7" s="14"/>
      <c r="IP7" s="14"/>
    </row>
    <row r="8" spans="1:12" ht="25.5" customHeight="1">
      <c r="A8" s="22" t="s">
        <v>23</v>
      </c>
      <c r="B8" s="23">
        <v>1</v>
      </c>
      <c r="C8" s="22" t="s">
        <v>24</v>
      </c>
      <c r="D8" s="22" t="s">
        <v>25</v>
      </c>
      <c r="E8" s="22" t="s">
        <v>16</v>
      </c>
      <c r="F8" s="22">
        <v>66.27</v>
      </c>
      <c r="G8" s="23">
        <v>33.14</v>
      </c>
      <c r="H8" s="23">
        <v>84.66</v>
      </c>
      <c r="I8" s="23">
        <v>42.33</v>
      </c>
      <c r="J8" s="23">
        <v>75.47</v>
      </c>
      <c r="K8" s="23">
        <v>1</v>
      </c>
      <c r="L8" s="27"/>
    </row>
    <row r="9" spans="1:12" ht="25.5" customHeight="1">
      <c r="A9" s="22" t="s">
        <v>23</v>
      </c>
      <c r="B9" s="23">
        <v>2</v>
      </c>
      <c r="C9" s="22" t="s">
        <v>26</v>
      </c>
      <c r="D9" s="22" t="s">
        <v>27</v>
      </c>
      <c r="E9" s="22" t="s">
        <v>16</v>
      </c>
      <c r="F9" s="22">
        <v>61</v>
      </c>
      <c r="G9" s="23">
        <v>30.5</v>
      </c>
      <c r="H9" s="23">
        <v>86.95</v>
      </c>
      <c r="I9" s="23">
        <v>43.48</v>
      </c>
      <c r="J9" s="23">
        <v>73.98</v>
      </c>
      <c r="K9" s="23">
        <v>2</v>
      </c>
      <c r="L9" s="27"/>
    </row>
    <row r="10" spans="1:12" ht="25.5" customHeight="1">
      <c r="A10" s="22" t="s">
        <v>28</v>
      </c>
      <c r="B10" s="23">
        <v>1</v>
      </c>
      <c r="C10" s="22" t="s">
        <v>29</v>
      </c>
      <c r="D10" s="22" t="s">
        <v>30</v>
      </c>
      <c r="E10" s="22" t="s">
        <v>16</v>
      </c>
      <c r="F10" s="22">
        <v>68.13</v>
      </c>
      <c r="G10" s="23">
        <v>34.07</v>
      </c>
      <c r="H10" s="23">
        <v>80</v>
      </c>
      <c r="I10" s="23">
        <v>40</v>
      </c>
      <c r="J10" s="23">
        <v>74.07</v>
      </c>
      <c r="K10" s="23">
        <v>1</v>
      </c>
      <c r="L10" s="27"/>
    </row>
    <row r="11" spans="1:12" ht="25.5" customHeight="1">
      <c r="A11" s="22" t="s">
        <v>31</v>
      </c>
      <c r="B11" s="23">
        <v>3</v>
      </c>
      <c r="C11" s="22" t="s">
        <v>32</v>
      </c>
      <c r="D11" s="22" t="s">
        <v>33</v>
      </c>
      <c r="E11" s="22" t="s">
        <v>16</v>
      </c>
      <c r="F11" s="22">
        <v>70.47</v>
      </c>
      <c r="G11" s="23">
        <v>35.24</v>
      </c>
      <c r="H11" s="23">
        <v>82.6</v>
      </c>
      <c r="I11" s="23">
        <v>41.3</v>
      </c>
      <c r="J11" s="23">
        <v>76.54</v>
      </c>
      <c r="K11" s="23">
        <v>1</v>
      </c>
      <c r="L11" s="27"/>
    </row>
    <row r="12" spans="1:12" ht="25.5" customHeight="1">
      <c r="A12" s="22" t="s">
        <v>31</v>
      </c>
      <c r="B12" s="23">
        <v>2</v>
      </c>
      <c r="C12" s="22" t="s">
        <v>34</v>
      </c>
      <c r="D12" s="22" t="s">
        <v>35</v>
      </c>
      <c r="E12" s="22" t="s">
        <v>16</v>
      </c>
      <c r="F12" s="22">
        <v>66.2</v>
      </c>
      <c r="G12" s="23">
        <v>33.1</v>
      </c>
      <c r="H12" s="23">
        <v>74.6</v>
      </c>
      <c r="I12" s="23">
        <v>37.3</v>
      </c>
      <c r="J12" s="23">
        <v>70.4</v>
      </c>
      <c r="K12" s="23">
        <v>2</v>
      </c>
      <c r="L12" s="27"/>
    </row>
    <row r="13" spans="1:12" ht="25.5" customHeight="1">
      <c r="A13" s="22" t="s">
        <v>31</v>
      </c>
      <c r="B13" s="23">
        <v>1</v>
      </c>
      <c r="C13" s="22" t="s">
        <v>36</v>
      </c>
      <c r="D13" s="22" t="s">
        <v>37</v>
      </c>
      <c r="E13" s="22" t="s">
        <v>16</v>
      </c>
      <c r="F13" s="22">
        <v>56.93</v>
      </c>
      <c r="G13" s="23">
        <v>28.47</v>
      </c>
      <c r="H13" s="23">
        <v>64</v>
      </c>
      <c r="I13" s="23">
        <v>32</v>
      </c>
      <c r="J13" s="23">
        <v>60.47</v>
      </c>
      <c r="K13" s="23">
        <v>3</v>
      </c>
      <c r="L13" s="27"/>
    </row>
    <row r="14" spans="1:12" ht="25.5" customHeight="1">
      <c r="A14" s="22" t="s">
        <v>38</v>
      </c>
      <c r="B14" s="23">
        <v>1</v>
      </c>
      <c r="C14" s="22" t="s">
        <v>39</v>
      </c>
      <c r="D14" s="22" t="s">
        <v>40</v>
      </c>
      <c r="E14" s="22" t="s">
        <v>16</v>
      </c>
      <c r="F14" s="22">
        <v>71.4</v>
      </c>
      <c r="G14" s="23">
        <v>35.7</v>
      </c>
      <c r="H14" s="23">
        <v>78.12</v>
      </c>
      <c r="I14" s="23">
        <v>39.06</v>
      </c>
      <c r="J14" s="23">
        <v>74.76</v>
      </c>
      <c r="K14" s="23">
        <v>1</v>
      </c>
      <c r="L14" s="27"/>
    </row>
    <row r="15" spans="1:12" ht="25.5" customHeight="1">
      <c r="A15" s="22" t="s">
        <v>41</v>
      </c>
      <c r="B15" s="23">
        <v>2</v>
      </c>
      <c r="C15" s="22" t="s">
        <v>42</v>
      </c>
      <c r="D15" s="22" t="s">
        <v>43</v>
      </c>
      <c r="E15" s="22" t="s">
        <v>44</v>
      </c>
      <c r="F15" s="22">
        <v>60.67</v>
      </c>
      <c r="G15" s="23">
        <v>30.34</v>
      </c>
      <c r="H15" s="23">
        <v>87.52</v>
      </c>
      <c r="I15" s="23">
        <v>43.76</v>
      </c>
      <c r="J15" s="23">
        <v>74.1</v>
      </c>
      <c r="K15" s="23">
        <v>1</v>
      </c>
      <c r="L15" s="27"/>
    </row>
    <row r="16" spans="1:12" ht="25.5" customHeight="1">
      <c r="A16" s="22" t="s">
        <v>41</v>
      </c>
      <c r="B16" s="23">
        <v>3</v>
      </c>
      <c r="C16" s="22" t="s">
        <v>45</v>
      </c>
      <c r="D16" s="22" t="s">
        <v>46</v>
      </c>
      <c r="E16" s="22" t="s">
        <v>44</v>
      </c>
      <c r="F16" s="22">
        <v>43.8</v>
      </c>
      <c r="G16" s="23">
        <v>21.9</v>
      </c>
      <c r="H16" s="23">
        <v>90.38</v>
      </c>
      <c r="I16" s="23">
        <v>45.19</v>
      </c>
      <c r="J16" s="23">
        <v>67.09</v>
      </c>
      <c r="K16" s="23">
        <v>2</v>
      </c>
      <c r="L16" s="27"/>
    </row>
    <row r="17" spans="1:12" ht="25.5" customHeight="1">
      <c r="A17" s="22" t="s">
        <v>41</v>
      </c>
      <c r="B17" s="23">
        <v>1</v>
      </c>
      <c r="C17" s="22" t="s">
        <v>47</v>
      </c>
      <c r="D17" s="22" t="s">
        <v>48</v>
      </c>
      <c r="E17" s="22" t="s">
        <v>44</v>
      </c>
      <c r="F17" s="22">
        <v>40.73</v>
      </c>
      <c r="G17" s="23">
        <v>20.37</v>
      </c>
      <c r="H17" s="23">
        <v>81.8</v>
      </c>
      <c r="I17" s="23">
        <v>40.9</v>
      </c>
      <c r="J17" s="23">
        <v>61.27</v>
      </c>
      <c r="K17" s="23">
        <v>3</v>
      </c>
      <c r="L17" s="27"/>
    </row>
    <row r="18" spans="1:12" ht="25.5" customHeight="1">
      <c r="A18" s="22" t="s">
        <v>49</v>
      </c>
      <c r="B18" s="23">
        <v>6</v>
      </c>
      <c r="C18" s="22" t="s">
        <v>50</v>
      </c>
      <c r="D18" s="22" t="s">
        <v>51</v>
      </c>
      <c r="E18" s="22" t="s">
        <v>16</v>
      </c>
      <c r="F18" s="22">
        <v>71.47</v>
      </c>
      <c r="G18" s="23">
        <v>35.74</v>
      </c>
      <c r="H18" s="23">
        <v>81.2</v>
      </c>
      <c r="I18" s="23">
        <v>40.6</v>
      </c>
      <c r="J18" s="23">
        <v>76.34</v>
      </c>
      <c r="K18" s="23">
        <v>1</v>
      </c>
      <c r="L18" s="27"/>
    </row>
    <row r="19" spans="1:12" ht="25.5" customHeight="1">
      <c r="A19" s="22" t="s">
        <v>49</v>
      </c>
      <c r="B19" s="23">
        <v>4</v>
      </c>
      <c r="C19" s="22" t="s">
        <v>52</v>
      </c>
      <c r="D19" s="22" t="s">
        <v>53</v>
      </c>
      <c r="E19" s="22" t="s">
        <v>16</v>
      </c>
      <c r="F19" s="22">
        <v>72.87</v>
      </c>
      <c r="G19" s="23">
        <v>36.44</v>
      </c>
      <c r="H19" s="23">
        <v>79.4</v>
      </c>
      <c r="I19" s="23">
        <v>39.7</v>
      </c>
      <c r="J19" s="23">
        <v>76.14</v>
      </c>
      <c r="K19" s="23">
        <v>2</v>
      </c>
      <c r="L19" s="27"/>
    </row>
    <row r="20" spans="1:12" ht="25.5" customHeight="1">
      <c r="A20" s="22" t="s">
        <v>49</v>
      </c>
      <c r="B20" s="23">
        <v>1</v>
      </c>
      <c r="C20" s="22" t="s">
        <v>54</v>
      </c>
      <c r="D20" s="22" t="s">
        <v>55</v>
      </c>
      <c r="E20" s="22" t="s">
        <v>16</v>
      </c>
      <c r="F20" s="22">
        <v>66.67</v>
      </c>
      <c r="G20" s="23">
        <v>33.34</v>
      </c>
      <c r="H20" s="23">
        <v>81.8</v>
      </c>
      <c r="I20" s="23">
        <v>40.9</v>
      </c>
      <c r="J20" s="23">
        <v>74.24</v>
      </c>
      <c r="K20" s="23">
        <v>3</v>
      </c>
      <c r="L20" s="27"/>
    </row>
    <row r="21" spans="1:12" ht="25.5" customHeight="1">
      <c r="A21" s="22" t="s">
        <v>49</v>
      </c>
      <c r="B21" s="23">
        <v>3</v>
      </c>
      <c r="C21" s="22" t="s">
        <v>56</v>
      </c>
      <c r="D21" s="22" t="s">
        <v>57</v>
      </c>
      <c r="E21" s="22" t="s">
        <v>44</v>
      </c>
      <c r="F21" s="22">
        <v>64.27</v>
      </c>
      <c r="G21" s="23">
        <v>32.14</v>
      </c>
      <c r="H21" s="23">
        <v>80.6</v>
      </c>
      <c r="I21" s="23">
        <v>40.3</v>
      </c>
      <c r="J21" s="23">
        <v>72.44</v>
      </c>
      <c r="K21" s="23">
        <v>4</v>
      </c>
      <c r="L21" s="27"/>
    </row>
    <row r="22" spans="1:12" ht="25.5" customHeight="1">
      <c r="A22" s="22" t="s">
        <v>49</v>
      </c>
      <c r="B22" s="23">
        <v>2</v>
      </c>
      <c r="C22" s="22" t="s">
        <v>58</v>
      </c>
      <c r="D22" s="22" t="s">
        <v>59</v>
      </c>
      <c r="E22" s="22" t="s">
        <v>16</v>
      </c>
      <c r="F22" s="22">
        <v>63</v>
      </c>
      <c r="G22" s="23">
        <v>31.5</v>
      </c>
      <c r="H22" s="23">
        <v>78.8</v>
      </c>
      <c r="I22" s="23">
        <v>39.4</v>
      </c>
      <c r="J22" s="23">
        <v>70.9</v>
      </c>
      <c r="K22" s="23">
        <v>5</v>
      </c>
      <c r="L22" s="27"/>
    </row>
    <row r="23" spans="1:12" ht="25.5" customHeight="1">
      <c r="A23" s="22" t="s">
        <v>49</v>
      </c>
      <c r="B23" s="23">
        <v>5</v>
      </c>
      <c r="C23" s="22" t="s">
        <v>60</v>
      </c>
      <c r="D23" s="22" t="s">
        <v>61</v>
      </c>
      <c r="E23" s="22" t="s">
        <v>16</v>
      </c>
      <c r="F23" s="22">
        <v>60.53</v>
      </c>
      <c r="G23" s="23">
        <v>30.27</v>
      </c>
      <c r="H23" s="23">
        <v>80.8</v>
      </c>
      <c r="I23" s="23">
        <v>40.4</v>
      </c>
      <c r="J23" s="23">
        <v>70.67</v>
      </c>
      <c r="K23" s="23">
        <v>6</v>
      </c>
      <c r="L23" s="27"/>
    </row>
    <row r="24" spans="1:12" ht="25.5" customHeight="1">
      <c r="A24" s="22" t="s">
        <v>49</v>
      </c>
      <c r="B24" s="23">
        <v>7</v>
      </c>
      <c r="C24" s="22" t="s">
        <v>62</v>
      </c>
      <c r="D24" s="22" t="s">
        <v>63</v>
      </c>
      <c r="E24" s="22" t="s">
        <v>16</v>
      </c>
      <c r="F24" s="22">
        <v>57.13</v>
      </c>
      <c r="G24" s="23">
        <v>28.57</v>
      </c>
      <c r="H24" s="23">
        <v>78.6</v>
      </c>
      <c r="I24" s="23">
        <v>39.3</v>
      </c>
      <c r="J24" s="23">
        <v>67.87</v>
      </c>
      <c r="K24" s="23">
        <v>7</v>
      </c>
      <c r="L24" s="27"/>
    </row>
    <row r="25" spans="1:250" s="14" customFormat="1" ht="25.5" customHeight="1">
      <c r="A25" s="22" t="s">
        <v>64</v>
      </c>
      <c r="B25" s="23">
        <v>1</v>
      </c>
      <c r="C25" s="22" t="s">
        <v>65</v>
      </c>
      <c r="D25" s="22" t="s">
        <v>66</v>
      </c>
      <c r="E25" s="22" t="s">
        <v>16</v>
      </c>
      <c r="F25" s="22">
        <v>89.13</v>
      </c>
      <c r="G25" s="23">
        <v>44.57</v>
      </c>
      <c r="H25" s="23">
        <v>81.67</v>
      </c>
      <c r="I25" s="23">
        <v>40.84</v>
      </c>
      <c r="J25" s="23">
        <v>85.41</v>
      </c>
      <c r="K25" s="23">
        <v>1</v>
      </c>
      <c r="L25" s="2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s="14" customFormat="1" ht="25.5" customHeight="1">
      <c r="A26" s="22" t="s">
        <v>64</v>
      </c>
      <c r="B26" s="23">
        <v>5</v>
      </c>
      <c r="C26" s="22" t="s">
        <v>67</v>
      </c>
      <c r="D26" s="22" t="s">
        <v>68</v>
      </c>
      <c r="E26" s="22" t="s">
        <v>16</v>
      </c>
      <c r="F26" s="22">
        <v>85.93</v>
      </c>
      <c r="G26" s="23">
        <v>42.97</v>
      </c>
      <c r="H26" s="23">
        <v>79.5</v>
      </c>
      <c r="I26" s="23">
        <v>39.75</v>
      </c>
      <c r="J26" s="23">
        <v>82.72</v>
      </c>
      <c r="K26" s="23">
        <v>2</v>
      </c>
      <c r="L26" s="2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12" ht="25.5" customHeight="1">
      <c r="A27" s="22" t="s">
        <v>64</v>
      </c>
      <c r="B27" s="23">
        <v>4</v>
      </c>
      <c r="C27" s="22" t="s">
        <v>69</v>
      </c>
      <c r="D27" s="22" t="s">
        <v>70</v>
      </c>
      <c r="E27" s="22" t="s">
        <v>16</v>
      </c>
      <c r="F27" s="22">
        <v>81.53</v>
      </c>
      <c r="G27" s="23">
        <v>40.77</v>
      </c>
      <c r="H27" s="23">
        <v>80.82</v>
      </c>
      <c r="I27" s="23">
        <v>40.41</v>
      </c>
      <c r="J27" s="23">
        <v>81.18</v>
      </c>
      <c r="K27" s="23">
        <v>3</v>
      </c>
      <c r="L27" s="27"/>
    </row>
    <row r="28" spans="1:12" ht="25.5" customHeight="1">
      <c r="A28" s="22" t="s">
        <v>64</v>
      </c>
      <c r="B28" s="23">
        <v>3</v>
      </c>
      <c r="C28" s="22" t="s">
        <v>71</v>
      </c>
      <c r="D28" s="22" t="s">
        <v>72</v>
      </c>
      <c r="E28" s="22" t="s">
        <v>44</v>
      </c>
      <c r="F28" s="24">
        <v>64.4</v>
      </c>
      <c r="G28" s="23">
        <v>32.2</v>
      </c>
      <c r="H28" s="23">
        <v>74.78</v>
      </c>
      <c r="I28" s="23">
        <v>37.39</v>
      </c>
      <c r="J28" s="23">
        <v>69.59</v>
      </c>
      <c r="K28" s="23">
        <v>4</v>
      </c>
      <c r="L28" s="27"/>
    </row>
    <row r="29" spans="1:12" ht="25.5" customHeight="1">
      <c r="A29" s="22" t="s">
        <v>64</v>
      </c>
      <c r="B29" s="23">
        <v>2</v>
      </c>
      <c r="C29" s="22" t="s">
        <v>73</v>
      </c>
      <c r="D29" s="22" t="s">
        <v>74</v>
      </c>
      <c r="E29" s="22" t="s">
        <v>16</v>
      </c>
      <c r="F29" s="24">
        <v>64.4</v>
      </c>
      <c r="G29" s="23">
        <v>32.2</v>
      </c>
      <c r="H29" s="23">
        <v>70.99</v>
      </c>
      <c r="I29" s="23">
        <v>35.5</v>
      </c>
      <c r="J29" s="23">
        <v>67.7</v>
      </c>
      <c r="K29" s="23">
        <v>5</v>
      </c>
      <c r="L29" s="27"/>
    </row>
    <row r="30" spans="1:12" ht="25.5" customHeight="1">
      <c r="A30" s="22" t="s">
        <v>75</v>
      </c>
      <c r="B30" s="23">
        <v>1</v>
      </c>
      <c r="C30" s="22" t="s">
        <v>76</v>
      </c>
      <c r="D30" s="22" t="s">
        <v>77</v>
      </c>
      <c r="E30" s="22" t="s">
        <v>16</v>
      </c>
      <c r="F30" s="22">
        <v>66.93</v>
      </c>
      <c r="G30" s="23">
        <v>33.47</v>
      </c>
      <c r="H30" s="23">
        <v>85.91</v>
      </c>
      <c r="I30" s="23">
        <v>42.96</v>
      </c>
      <c r="J30" s="23">
        <v>76.43</v>
      </c>
      <c r="K30" s="23">
        <v>1</v>
      </c>
      <c r="L30" s="27"/>
    </row>
    <row r="31" spans="1:12" ht="25.5" customHeight="1">
      <c r="A31" s="22" t="s">
        <v>75</v>
      </c>
      <c r="B31" s="23">
        <v>5</v>
      </c>
      <c r="C31" s="22" t="s">
        <v>78</v>
      </c>
      <c r="D31" s="22" t="s">
        <v>79</v>
      </c>
      <c r="E31" s="22" t="s">
        <v>16</v>
      </c>
      <c r="F31" s="22">
        <v>59.73</v>
      </c>
      <c r="G31" s="23">
        <v>29.87</v>
      </c>
      <c r="H31" s="23">
        <v>88.2</v>
      </c>
      <c r="I31" s="23">
        <v>44.1</v>
      </c>
      <c r="J31" s="23">
        <v>73.97</v>
      </c>
      <c r="K31" s="23">
        <v>2</v>
      </c>
      <c r="L31" s="27"/>
    </row>
    <row r="32" spans="1:250" s="14" customFormat="1" ht="25.5" customHeight="1">
      <c r="A32" s="22" t="s">
        <v>75</v>
      </c>
      <c r="B32" s="23">
        <v>2</v>
      </c>
      <c r="C32" s="22" t="s">
        <v>80</v>
      </c>
      <c r="D32" s="22" t="s">
        <v>81</v>
      </c>
      <c r="E32" s="22" t="s">
        <v>16</v>
      </c>
      <c r="F32" s="22">
        <v>50</v>
      </c>
      <c r="G32" s="23">
        <v>25</v>
      </c>
      <c r="H32" s="23">
        <v>81.47</v>
      </c>
      <c r="I32" s="23">
        <v>40.74</v>
      </c>
      <c r="J32" s="23">
        <v>65.74</v>
      </c>
      <c r="K32" s="27">
        <v>3</v>
      </c>
      <c r="L32" s="2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12" ht="25.5" customHeight="1">
      <c r="A33" s="22" t="s">
        <v>75</v>
      </c>
      <c r="B33" s="23">
        <v>4</v>
      </c>
      <c r="C33" s="22" t="s">
        <v>82</v>
      </c>
      <c r="D33" s="22" t="s">
        <v>83</v>
      </c>
      <c r="E33" s="22" t="s">
        <v>16</v>
      </c>
      <c r="F33" s="22">
        <v>50.27</v>
      </c>
      <c r="G33" s="23">
        <v>25.14</v>
      </c>
      <c r="H33" s="23">
        <v>79.38</v>
      </c>
      <c r="I33" s="23">
        <v>39.69</v>
      </c>
      <c r="J33" s="23">
        <v>64.83</v>
      </c>
      <c r="K33" s="23">
        <v>4</v>
      </c>
      <c r="L33" s="27"/>
    </row>
    <row r="34" spans="1:12" ht="25.5" customHeight="1">
      <c r="A34" s="22" t="s">
        <v>75</v>
      </c>
      <c r="B34" s="23">
        <v>3</v>
      </c>
      <c r="C34" s="22" t="s">
        <v>84</v>
      </c>
      <c r="D34" s="22" t="s">
        <v>85</v>
      </c>
      <c r="E34" s="22" t="s">
        <v>16</v>
      </c>
      <c r="F34" s="22">
        <v>48</v>
      </c>
      <c r="G34" s="23">
        <v>24</v>
      </c>
      <c r="H34" s="23">
        <v>81</v>
      </c>
      <c r="I34" s="23">
        <v>40.5</v>
      </c>
      <c r="J34" s="23">
        <v>64.5</v>
      </c>
      <c r="K34" s="23">
        <v>5</v>
      </c>
      <c r="L34" s="27"/>
    </row>
    <row r="35" spans="1:250" s="14" customFormat="1" ht="25.5" customHeight="1">
      <c r="A35" s="22" t="s">
        <v>86</v>
      </c>
      <c r="B35" s="23">
        <v>2</v>
      </c>
      <c r="C35" s="22" t="s">
        <v>87</v>
      </c>
      <c r="D35" s="22" t="s">
        <v>88</v>
      </c>
      <c r="E35" s="22" t="s">
        <v>16</v>
      </c>
      <c r="F35" s="22">
        <v>77.53</v>
      </c>
      <c r="G35" s="23">
        <v>38.77</v>
      </c>
      <c r="H35" s="23">
        <v>87.01</v>
      </c>
      <c r="I35" s="23">
        <v>43.51</v>
      </c>
      <c r="J35" s="23">
        <v>82.28</v>
      </c>
      <c r="K35" s="23">
        <v>1</v>
      </c>
      <c r="L35" s="2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s="14" customFormat="1" ht="25.5" customHeight="1">
      <c r="A36" s="22" t="s">
        <v>86</v>
      </c>
      <c r="B36" s="23">
        <v>1</v>
      </c>
      <c r="C36" s="22" t="s">
        <v>89</v>
      </c>
      <c r="D36" s="22" t="s">
        <v>90</v>
      </c>
      <c r="E36" s="22" t="s">
        <v>16</v>
      </c>
      <c r="F36" s="22">
        <v>65.6</v>
      </c>
      <c r="G36" s="23">
        <v>32.8</v>
      </c>
      <c r="H36" s="23">
        <v>82.52</v>
      </c>
      <c r="I36" s="23">
        <v>41.26</v>
      </c>
      <c r="J36" s="23">
        <v>74.06</v>
      </c>
      <c r="K36" s="23">
        <v>2</v>
      </c>
      <c r="L36" s="2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12" ht="25.5" customHeight="1">
      <c r="A37" s="22" t="s">
        <v>91</v>
      </c>
      <c r="B37" s="23">
        <v>1</v>
      </c>
      <c r="C37" s="22" t="s">
        <v>92</v>
      </c>
      <c r="D37" s="22" t="s">
        <v>93</v>
      </c>
      <c r="E37" s="22" t="s">
        <v>44</v>
      </c>
      <c r="F37" s="22">
        <v>43.13</v>
      </c>
      <c r="G37" s="23">
        <v>21.57</v>
      </c>
      <c r="H37" s="23">
        <v>84.17</v>
      </c>
      <c r="I37" s="23">
        <v>42.09</v>
      </c>
      <c r="J37" s="23">
        <v>63.66</v>
      </c>
      <c r="K37" s="23">
        <v>1</v>
      </c>
      <c r="L37" s="27"/>
    </row>
    <row r="38" spans="1:12" ht="25.5" customHeight="1">
      <c r="A38" s="22" t="s">
        <v>94</v>
      </c>
      <c r="B38" s="23">
        <v>18</v>
      </c>
      <c r="C38" s="22" t="s">
        <v>95</v>
      </c>
      <c r="D38" s="22" t="s">
        <v>96</v>
      </c>
      <c r="E38" s="22" t="s">
        <v>16</v>
      </c>
      <c r="F38" s="22">
        <v>73.67</v>
      </c>
      <c r="G38" s="23">
        <v>36.84</v>
      </c>
      <c r="H38" s="23">
        <v>92.8</v>
      </c>
      <c r="I38" s="23">
        <v>46.4</v>
      </c>
      <c r="J38" s="23">
        <v>83.24</v>
      </c>
      <c r="K38" s="23">
        <v>1</v>
      </c>
      <c r="L38" s="27"/>
    </row>
    <row r="39" spans="1:12" ht="25.5" customHeight="1">
      <c r="A39" s="22" t="s">
        <v>94</v>
      </c>
      <c r="B39" s="23">
        <v>16</v>
      </c>
      <c r="C39" s="22" t="s">
        <v>97</v>
      </c>
      <c r="D39" s="22" t="s">
        <v>98</v>
      </c>
      <c r="E39" s="22" t="s">
        <v>16</v>
      </c>
      <c r="F39" s="22">
        <v>73.27</v>
      </c>
      <c r="G39" s="23">
        <v>36.64</v>
      </c>
      <c r="H39" s="23">
        <v>90.7</v>
      </c>
      <c r="I39" s="23">
        <v>45.35</v>
      </c>
      <c r="J39" s="23">
        <v>81.99</v>
      </c>
      <c r="K39" s="23">
        <v>2</v>
      </c>
      <c r="L39" s="27"/>
    </row>
    <row r="40" spans="1:12" ht="25.5" customHeight="1">
      <c r="A40" s="22" t="s">
        <v>94</v>
      </c>
      <c r="B40" s="23">
        <v>17</v>
      </c>
      <c r="C40" s="22" t="s">
        <v>99</v>
      </c>
      <c r="D40" s="22" t="s">
        <v>100</v>
      </c>
      <c r="E40" s="22" t="s">
        <v>16</v>
      </c>
      <c r="F40" s="22">
        <v>73.4</v>
      </c>
      <c r="G40" s="23">
        <v>36.7</v>
      </c>
      <c r="H40" s="23">
        <v>90.4</v>
      </c>
      <c r="I40" s="23">
        <v>45.2</v>
      </c>
      <c r="J40" s="23">
        <v>81.9</v>
      </c>
      <c r="K40" s="23">
        <v>3</v>
      </c>
      <c r="L40" s="27"/>
    </row>
    <row r="41" spans="1:12" ht="25.5" customHeight="1">
      <c r="A41" s="22" t="s">
        <v>94</v>
      </c>
      <c r="B41" s="23">
        <v>14</v>
      </c>
      <c r="C41" s="22" t="s">
        <v>101</v>
      </c>
      <c r="D41" s="22" t="s">
        <v>102</v>
      </c>
      <c r="E41" s="22" t="s">
        <v>16</v>
      </c>
      <c r="F41" s="22">
        <v>74.67</v>
      </c>
      <c r="G41" s="23">
        <v>37.34</v>
      </c>
      <c r="H41" s="23">
        <v>88.6</v>
      </c>
      <c r="I41" s="23">
        <v>44.3</v>
      </c>
      <c r="J41" s="23">
        <v>81.64</v>
      </c>
      <c r="K41" s="23">
        <v>4</v>
      </c>
      <c r="L41" s="27"/>
    </row>
    <row r="42" spans="1:12" ht="25.5" customHeight="1">
      <c r="A42" s="22" t="s">
        <v>94</v>
      </c>
      <c r="B42" s="23">
        <v>7</v>
      </c>
      <c r="C42" s="22" t="s">
        <v>103</v>
      </c>
      <c r="D42" s="22" t="s">
        <v>104</v>
      </c>
      <c r="E42" s="22" t="s">
        <v>16</v>
      </c>
      <c r="F42" s="22">
        <v>71.6</v>
      </c>
      <c r="G42" s="23">
        <v>35.8</v>
      </c>
      <c r="H42" s="23">
        <v>91.1</v>
      </c>
      <c r="I42" s="23">
        <v>45.55</v>
      </c>
      <c r="J42" s="23">
        <v>81.35</v>
      </c>
      <c r="K42" s="23">
        <v>5</v>
      </c>
      <c r="L42" s="27"/>
    </row>
    <row r="43" spans="1:12" ht="25.5" customHeight="1">
      <c r="A43" s="22" t="s">
        <v>94</v>
      </c>
      <c r="B43" s="23">
        <v>25</v>
      </c>
      <c r="C43" s="22" t="s">
        <v>105</v>
      </c>
      <c r="D43" s="22" t="s">
        <v>106</v>
      </c>
      <c r="E43" s="22" t="s">
        <v>16</v>
      </c>
      <c r="F43" s="22">
        <v>69</v>
      </c>
      <c r="G43" s="23">
        <v>34.5</v>
      </c>
      <c r="H43" s="23">
        <v>92.7</v>
      </c>
      <c r="I43" s="23">
        <v>46.35</v>
      </c>
      <c r="J43" s="23">
        <v>80.85</v>
      </c>
      <c r="K43" s="23">
        <v>6</v>
      </c>
      <c r="L43" s="27"/>
    </row>
    <row r="44" spans="1:12" ht="25.5" customHeight="1">
      <c r="A44" s="22" t="s">
        <v>94</v>
      </c>
      <c r="B44" s="23">
        <v>9</v>
      </c>
      <c r="C44" s="22" t="s">
        <v>107</v>
      </c>
      <c r="D44" s="22" t="s">
        <v>108</v>
      </c>
      <c r="E44" s="22" t="s">
        <v>16</v>
      </c>
      <c r="F44" s="22">
        <v>70.67</v>
      </c>
      <c r="G44" s="23">
        <v>35.34</v>
      </c>
      <c r="H44" s="23">
        <v>91</v>
      </c>
      <c r="I44" s="23">
        <v>45.5</v>
      </c>
      <c r="J44" s="23">
        <v>80.84</v>
      </c>
      <c r="K44" s="23">
        <v>7</v>
      </c>
      <c r="L44" s="27"/>
    </row>
    <row r="45" spans="1:12" ht="25.5" customHeight="1">
      <c r="A45" s="22" t="s">
        <v>94</v>
      </c>
      <c r="B45" s="23">
        <v>19</v>
      </c>
      <c r="C45" s="22" t="s">
        <v>109</v>
      </c>
      <c r="D45" s="22" t="s">
        <v>110</v>
      </c>
      <c r="E45" s="22" t="s">
        <v>16</v>
      </c>
      <c r="F45" s="22">
        <v>73.2</v>
      </c>
      <c r="G45" s="23">
        <v>36.6</v>
      </c>
      <c r="H45" s="23">
        <v>85.6</v>
      </c>
      <c r="I45" s="23">
        <v>42.8</v>
      </c>
      <c r="J45" s="23">
        <v>79.4</v>
      </c>
      <c r="K45" s="23">
        <v>8</v>
      </c>
      <c r="L45" s="27"/>
    </row>
    <row r="46" spans="1:12" ht="25.5" customHeight="1">
      <c r="A46" s="22" t="s">
        <v>94</v>
      </c>
      <c r="B46" s="23">
        <v>24</v>
      </c>
      <c r="C46" s="22" t="s">
        <v>111</v>
      </c>
      <c r="D46" s="22" t="s">
        <v>112</v>
      </c>
      <c r="E46" s="22" t="s">
        <v>16</v>
      </c>
      <c r="F46" s="22">
        <v>69.47</v>
      </c>
      <c r="G46" s="23">
        <v>34.74</v>
      </c>
      <c r="H46" s="23">
        <v>88</v>
      </c>
      <c r="I46" s="23">
        <v>44</v>
      </c>
      <c r="J46" s="23">
        <v>78.74</v>
      </c>
      <c r="K46" s="23">
        <v>9</v>
      </c>
      <c r="L46" s="27"/>
    </row>
    <row r="47" spans="1:12" ht="25.5" customHeight="1">
      <c r="A47" s="22" t="s">
        <v>94</v>
      </c>
      <c r="B47" s="23">
        <v>26</v>
      </c>
      <c r="C47" s="22" t="s">
        <v>113</v>
      </c>
      <c r="D47" s="22" t="s">
        <v>114</v>
      </c>
      <c r="E47" s="22" t="s">
        <v>16</v>
      </c>
      <c r="F47" s="22">
        <v>65.8</v>
      </c>
      <c r="G47" s="23">
        <v>32.9</v>
      </c>
      <c r="H47" s="23">
        <v>91.1</v>
      </c>
      <c r="I47" s="23">
        <v>45.55</v>
      </c>
      <c r="J47" s="23">
        <v>78.45</v>
      </c>
      <c r="K47" s="23">
        <v>10</v>
      </c>
      <c r="L47" s="27"/>
    </row>
    <row r="48" spans="1:12" ht="25.5" customHeight="1">
      <c r="A48" s="22" t="s">
        <v>94</v>
      </c>
      <c r="B48" s="23">
        <v>13</v>
      </c>
      <c r="C48" s="22" t="s">
        <v>115</v>
      </c>
      <c r="D48" s="22" t="s">
        <v>116</v>
      </c>
      <c r="E48" s="22" t="s">
        <v>16</v>
      </c>
      <c r="F48" s="22">
        <v>68.6</v>
      </c>
      <c r="G48" s="23">
        <v>34.3</v>
      </c>
      <c r="H48" s="23">
        <v>87.2</v>
      </c>
      <c r="I48" s="23">
        <v>43.6</v>
      </c>
      <c r="J48" s="23">
        <v>77.9</v>
      </c>
      <c r="K48" s="23">
        <v>11</v>
      </c>
      <c r="L48" s="27"/>
    </row>
    <row r="49" spans="1:12" ht="25.5" customHeight="1">
      <c r="A49" s="22" t="s">
        <v>94</v>
      </c>
      <c r="B49" s="23">
        <v>6</v>
      </c>
      <c r="C49" s="22" t="s">
        <v>117</v>
      </c>
      <c r="D49" s="22" t="s">
        <v>118</v>
      </c>
      <c r="E49" s="22" t="s">
        <v>16</v>
      </c>
      <c r="F49" s="22">
        <v>62.93</v>
      </c>
      <c r="G49" s="23">
        <v>31.47</v>
      </c>
      <c r="H49" s="23">
        <v>91.3</v>
      </c>
      <c r="I49" s="23">
        <v>45.65</v>
      </c>
      <c r="J49" s="23">
        <v>77.12</v>
      </c>
      <c r="K49" s="23">
        <v>12</v>
      </c>
      <c r="L49" s="27"/>
    </row>
    <row r="50" spans="1:12" ht="25.5" customHeight="1">
      <c r="A50" s="22" t="s">
        <v>94</v>
      </c>
      <c r="B50" s="23">
        <v>12</v>
      </c>
      <c r="C50" s="22" t="s">
        <v>119</v>
      </c>
      <c r="D50" s="22" t="s">
        <v>120</v>
      </c>
      <c r="E50" s="22" t="s">
        <v>16</v>
      </c>
      <c r="F50" s="22">
        <v>70.4</v>
      </c>
      <c r="G50" s="23">
        <v>35.2</v>
      </c>
      <c r="H50" s="23">
        <v>83</v>
      </c>
      <c r="I50" s="23">
        <v>41.5</v>
      </c>
      <c r="J50" s="23">
        <v>76.7</v>
      </c>
      <c r="K50" s="23">
        <v>13</v>
      </c>
      <c r="L50" s="27"/>
    </row>
    <row r="51" spans="1:12" ht="25.5" customHeight="1">
      <c r="A51" s="22" t="s">
        <v>94</v>
      </c>
      <c r="B51" s="23">
        <v>4</v>
      </c>
      <c r="C51" s="22" t="s">
        <v>121</v>
      </c>
      <c r="D51" s="22" t="s">
        <v>122</v>
      </c>
      <c r="E51" s="22" t="s">
        <v>16</v>
      </c>
      <c r="F51" s="22">
        <v>62.47</v>
      </c>
      <c r="G51" s="23">
        <v>31.24</v>
      </c>
      <c r="H51" s="23">
        <v>90.8</v>
      </c>
      <c r="I51" s="23">
        <v>45.4</v>
      </c>
      <c r="J51" s="23">
        <v>76.64</v>
      </c>
      <c r="K51" s="23">
        <v>14</v>
      </c>
      <c r="L51" s="27"/>
    </row>
    <row r="52" spans="1:12" ht="25.5" customHeight="1">
      <c r="A52" s="22" t="s">
        <v>94</v>
      </c>
      <c r="B52" s="23">
        <v>22</v>
      </c>
      <c r="C52" s="22" t="s">
        <v>123</v>
      </c>
      <c r="D52" s="22" t="s">
        <v>124</v>
      </c>
      <c r="E52" s="22" t="s">
        <v>16</v>
      </c>
      <c r="F52" s="22">
        <v>63.2</v>
      </c>
      <c r="G52" s="23">
        <v>31.6</v>
      </c>
      <c r="H52" s="23">
        <v>89.8</v>
      </c>
      <c r="I52" s="23">
        <v>44.9</v>
      </c>
      <c r="J52" s="23">
        <v>76.5</v>
      </c>
      <c r="K52" s="23">
        <v>15</v>
      </c>
      <c r="L52" s="27"/>
    </row>
    <row r="53" spans="1:12" ht="25.5" customHeight="1">
      <c r="A53" s="22" t="s">
        <v>94</v>
      </c>
      <c r="B53" s="23">
        <v>28</v>
      </c>
      <c r="C53" s="22" t="s">
        <v>125</v>
      </c>
      <c r="D53" s="22" t="s">
        <v>126</v>
      </c>
      <c r="E53" s="22" t="s">
        <v>16</v>
      </c>
      <c r="F53" s="22">
        <v>63.87</v>
      </c>
      <c r="G53" s="23">
        <v>31.94</v>
      </c>
      <c r="H53" s="23">
        <v>89</v>
      </c>
      <c r="I53" s="23">
        <v>44.5</v>
      </c>
      <c r="J53" s="23">
        <v>76.44</v>
      </c>
      <c r="K53" s="23">
        <v>16</v>
      </c>
      <c r="L53" s="27"/>
    </row>
    <row r="54" spans="1:12" ht="25.5" customHeight="1">
      <c r="A54" s="22" t="s">
        <v>94</v>
      </c>
      <c r="B54" s="23">
        <v>1</v>
      </c>
      <c r="C54" s="22" t="s">
        <v>127</v>
      </c>
      <c r="D54" s="22" t="s">
        <v>128</v>
      </c>
      <c r="E54" s="22" t="s">
        <v>16</v>
      </c>
      <c r="F54" s="22">
        <v>66.4</v>
      </c>
      <c r="G54" s="23">
        <v>33.2</v>
      </c>
      <c r="H54" s="23">
        <v>84.1</v>
      </c>
      <c r="I54" s="23">
        <v>42.05</v>
      </c>
      <c r="J54" s="23">
        <v>75.25</v>
      </c>
      <c r="K54" s="23">
        <v>17</v>
      </c>
      <c r="L54" s="27"/>
    </row>
    <row r="55" spans="1:12" ht="25.5" customHeight="1">
      <c r="A55" s="22" t="s">
        <v>94</v>
      </c>
      <c r="B55" s="23">
        <v>3</v>
      </c>
      <c r="C55" s="22" t="s">
        <v>129</v>
      </c>
      <c r="D55" s="22" t="s">
        <v>130</v>
      </c>
      <c r="E55" s="22" t="s">
        <v>16</v>
      </c>
      <c r="F55" s="22">
        <v>61.93</v>
      </c>
      <c r="G55" s="23">
        <v>30.97</v>
      </c>
      <c r="H55" s="23">
        <v>88.1</v>
      </c>
      <c r="I55" s="23">
        <v>44.05</v>
      </c>
      <c r="J55" s="23">
        <v>75.02</v>
      </c>
      <c r="K55" s="23">
        <v>18</v>
      </c>
      <c r="L55" s="27"/>
    </row>
    <row r="56" spans="1:12" ht="25.5" customHeight="1">
      <c r="A56" s="22" t="s">
        <v>94</v>
      </c>
      <c r="B56" s="23">
        <v>21</v>
      </c>
      <c r="C56" s="22" t="s">
        <v>131</v>
      </c>
      <c r="D56" s="22" t="s">
        <v>132</v>
      </c>
      <c r="E56" s="22" t="s">
        <v>16</v>
      </c>
      <c r="F56" s="22">
        <v>67.07</v>
      </c>
      <c r="G56" s="23">
        <v>33.54</v>
      </c>
      <c r="H56" s="23">
        <v>82.8</v>
      </c>
      <c r="I56" s="23">
        <v>41.4</v>
      </c>
      <c r="J56" s="23">
        <v>74.94</v>
      </c>
      <c r="K56" s="23">
        <v>19</v>
      </c>
      <c r="L56" s="27"/>
    </row>
    <row r="57" spans="1:12" ht="25.5" customHeight="1">
      <c r="A57" s="22" t="s">
        <v>94</v>
      </c>
      <c r="B57" s="23">
        <v>20</v>
      </c>
      <c r="C57" s="22" t="s">
        <v>133</v>
      </c>
      <c r="D57" s="22" t="s">
        <v>134</v>
      </c>
      <c r="E57" s="22" t="s">
        <v>16</v>
      </c>
      <c r="F57" s="22">
        <v>67.33</v>
      </c>
      <c r="G57" s="23">
        <v>33.67</v>
      </c>
      <c r="H57" s="23">
        <v>82.2</v>
      </c>
      <c r="I57" s="23">
        <v>41.1</v>
      </c>
      <c r="J57" s="23">
        <v>74.77</v>
      </c>
      <c r="K57" s="23">
        <v>20</v>
      </c>
      <c r="L57" s="27"/>
    </row>
    <row r="58" spans="1:12" ht="25.5" customHeight="1">
      <c r="A58" s="22" t="s">
        <v>94</v>
      </c>
      <c r="B58" s="23">
        <v>27</v>
      </c>
      <c r="C58" s="22" t="s">
        <v>135</v>
      </c>
      <c r="D58" s="22" t="s">
        <v>136</v>
      </c>
      <c r="E58" s="22" t="s">
        <v>16</v>
      </c>
      <c r="F58" s="22">
        <v>59.8</v>
      </c>
      <c r="G58" s="23">
        <v>29.9</v>
      </c>
      <c r="H58" s="23">
        <v>88</v>
      </c>
      <c r="I58" s="23">
        <v>44</v>
      </c>
      <c r="J58" s="23">
        <v>73.9</v>
      </c>
      <c r="K58" s="27">
        <v>21</v>
      </c>
      <c r="L58" s="27"/>
    </row>
    <row r="59" spans="1:12" ht="25.5" customHeight="1">
      <c r="A59" s="22" t="s">
        <v>94</v>
      </c>
      <c r="B59" s="23">
        <v>15</v>
      </c>
      <c r="C59" s="22" t="s">
        <v>137</v>
      </c>
      <c r="D59" s="22" t="s">
        <v>138</v>
      </c>
      <c r="E59" s="22" t="s">
        <v>16</v>
      </c>
      <c r="F59" s="24">
        <v>54.87</v>
      </c>
      <c r="G59" s="23">
        <v>27.44</v>
      </c>
      <c r="H59" s="23">
        <v>87.6</v>
      </c>
      <c r="I59" s="23">
        <v>43.8</v>
      </c>
      <c r="J59" s="23">
        <v>71.24</v>
      </c>
      <c r="K59" s="27">
        <v>22</v>
      </c>
      <c r="L59" s="27"/>
    </row>
    <row r="60" spans="1:12" ht="25.5" customHeight="1">
      <c r="A60" s="22" t="s">
        <v>94</v>
      </c>
      <c r="B60" s="23">
        <v>8</v>
      </c>
      <c r="C60" s="22" t="s">
        <v>139</v>
      </c>
      <c r="D60" s="22" t="s">
        <v>140</v>
      </c>
      <c r="E60" s="22" t="s">
        <v>16</v>
      </c>
      <c r="F60" s="22">
        <v>56.87</v>
      </c>
      <c r="G60" s="23">
        <v>28.44</v>
      </c>
      <c r="H60" s="23">
        <v>85.1</v>
      </c>
      <c r="I60" s="23">
        <v>42.55</v>
      </c>
      <c r="J60" s="23">
        <v>70.99</v>
      </c>
      <c r="K60" s="27">
        <v>23</v>
      </c>
      <c r="L60" s="27"/>
    </row>
    <row r="61" spans="1:12" ht="25.5" customHeight="1">
      <c r="A61" s="22" t="s">
        <v>94</v>
      </c>
      <c r="B61" s="23">
        <v>23</v>
      </c>
      <c r="C61" s="22" t="s">
        <v>141</v>
      </c>
      <c r="D61" s="22" t="s">
        <v>142</v>
      </c>
      <c r="E61" s="22" t="s">
        <v>16</v>
      </c>
      <c r="F61" s="22">
        <v>54.53</v>
      </c>
      <c r="G61" s="23">
        <v>27.27</v>
      </c>
      <c r="H61" s="23">
        <v>86</v>
      </c>
      <c r="I61" s="23">
        <v>43</v>
      </c>
      <c r="J61" s="23">
        <v>70.27</v>
      </c>
      <c r="K61" s="27">
        <v>24</v>
      </c>
      <c r="L61" s="27"/>
    </row>
    <row r="62" spans="1:12" ht="25.5" customHeight="1">
      <c r="A62" s="22" t="s">
        <v>94</v>
      </c>
      <c r="B62" s="23">
        <v>2</v>
      </c>
      <c r="C62" s="22" t="s">
        <v>143</v>
      </c>
      <c r="D62" s="22" t="s">
        <v>144</v>
      </c>
      <c r="E62" s="22" t="s">
        <v>16</v>
      </c>
      <c r="F62" s="22">
        <v>60.8</v>
      </c>
      <c r="G62" s="23">
        <v>30.4</v>
      </c>
      <c r="H62" s="23">
        <v>76.4</v>
      </c>
      <c r="I62" s="23">
        <v>38.2</v>
      </c>
      <c r="J62" s="23">
        <v>68.6</v>
      </c>
      <c r="K62" s="27">
        <v>25</v>
      </c>
      <c r="L62" s="27"/>
    </row>
    <row r="63" spans="1:12" ht="25.5" customHeight="1">
      <c r="A63" s="22" t="s">
        <v>94</v>
      </c>
      <c r="B63" s="23">
        <v>11</v>
      </c>
      <c r="C63" s="22" t="s">
        <v>145</v>
      </c>
      <c r="D63" s="22" t="s">
        <v>146</v>
      </c>
      <c r="E63" s="22" t="s">
        <v>16</v>
      </c>
      <c r="F63" s="24">
        <v>54.07</v>
      </c>
      <c r="G63" s="23">
        <v>27.04</v>
      </c>
      <c r="H63" s="23">
        <v>79.2</v>
      </c>
      <c r="I63" s="23">
        <v>39.6</v>
      </c>
      <c r="J63" s="23">
        <v>66.64</v>
      </c>
      <c r="K63" s="27">
        <v>26</v>
      </c>
      <c r="L63" s="27"/>
    </row>
    <row r="64" spans="1:12" ht="25.5" customHeight="1">
      <c r="A64" s="22" t="s">
        <v>94</v>
      </c>
      <c r="B64" s="23">
        <v>5</v>
      </c>
      <c r="C64" s="22" t="s">
        <v>147</v>
      </c>
      <c r="D64" s="22" t="s">
        <v>148</v>
      </c>
      <c r="E64" s="22" t="s">
        <v>16</v>
      </c>
      <c r="F64" s="22">
        <v>52.33</v>
      </c>
      <c r="G64" s="23">
        <v>26.17</v>
      </c>
      <c r="H64" s="23">
        <v>76.1</v>
      </c>
      <c r="I64" s="23">
        <v>38.05</v>
      </c>
      <c r="J64" s="23">
        <v>64.22</v>
      </c>
      <c r="K64" s="27">
        <v>27</v>
      </c>
      <c r="L64" s="27"/>
    </row>
    <row r="65" spans="1:12" ht="25.5" customHeight="1">
      <c r="A65" s="22" t="s">
        <v>94</v>
      </c>
      <c r="B65" s="23">
        <v>10</v>
      </c>
      <c r="C65" s="22" t="s">
        <v>149</v>
      </c>
      <c r="D65" s="22" t="s">
        <v>150</v>
      </c>
      <c r="E65" s="22" t="s">
        <v>16</v>
      </c>
      <c r="F65" s="22">
        <v>44.27</v>
      </c>
      <c r="G65" s="23">
        <v>22.14</v>
      </c>
      <c r="H65" s="23">
        <v>77.3</v>
      </c>
      <c r="I65" s="23">
        <v>38.65</v>
      </c>
      <c r="J65" s="23">
        <v>60.79</v>
      </c>
      <c r="K65" s="27">
        <v>28</v>
      </c>
      <c r="L65" s="27"/>
    </row>
    <row r="66" spans="1:12" ht="25.5" customHeight="1">
      <c r="A66" s="22" t="s">
        <v>94</v>
      </c>
      <c r="B66" s="23"/>
      <c r="C66" s="22" t="s">
        <v>151</v>
      </c>
      <c r="D66" s="22" t="s">
        <v>152</v>
      </c>
      <c r="E66" s="22" t="s">
        <v>16</v>
      </c>
      <c r="F66" s="22">
        <v>53.2</v>
      </c>
      <c r="G66" s="23">
        <v>26.6</v>
      </c>
      <c r="H66" s="23">
        <v>0</v>
      </c>
      <c r="I66" s="23">
        <v>0</v>
      </c>
      <c r="J66" s="23">
        <v>26.6</v>
      </c>
      <c r="K66" s="27">
        <v>29</v>
      </c>
      <c r="L66" s="27" t="s">
        <v>153</v>
      </c>
    </row>
    <row r="67" spans="1:12" ht="25.5" customHeight="1">
      <c r="A67" s="22" t="s">
        <v>154</v>
      </c>
      <c r="B67" s="23">
        <v>19</v>
      </c>
      <c r="C67" s="22" t="s">
        <v>155</v>
      </c>
      <c r="D67" s="22" t="s">
        <v>156</v>
      </c>
      <c r="E67" s="22" t="s">
        <v>16</v>
      </c>
      <c r="F67" s="22">
        <v>80.13</v>
      </c>
      <c r="G67" s="23">
        <v>40.07</v>
      </c>
      <c r="H67" s="23">
        <v>92.1</v>
      </c>
      <c r="I67" s="23">
        <v>46.05</v>
      </c>
      <c r="J67" s="23">
        <v>86.12</v>
      </c>
      <c r="K67" s="23">
        <v>1</v>
      </c>
      <c r="L67" s="27"/>
    </row>
    <row r="68" spans="1:12" ht="25.5" customHeight="1">
      <c r="A68" s="22" t="s">
        <v>154</v>
      </c>
      <c r="B68" s="23">
        <v>2</v>
      </c>
      <c r="C68" s="22" t="s">
        <v>157</v>
      </c>
      <c r="D68" s="22" t="s">
        <v>158</v>
      </c>
      <c r="E68" s="22" t="s">
        <v>16</v>
      </c>
      <c r="F68" s="22">
        <v>81.4</v>
      </c>
      <c r="G68" s="23">
        <v>40.7</v>
      </c>
      <c r="H68" s="23">
        <v>90</v>
      </c>
      <c r="I68" s="23">
        <v>45</v>
      </c>
      <c r="J68" s="23">
        <v>85.7</v>
      </c>
      <c r="K68" s="23">
        <v>2</v>
      </c>
      <c r="L68" s="27"/>
    </row>
    <row r="69" spans="1:12" ht="25.5" customHeight="1">
      <c r="A69" s="22" t="s">
        <v>154</v>
      </c>
      <c r="B69" s="23">
        <v>10</v>
      </c>
      <c r="C69" s="22" t="s">
        <v>159</v>
      </c>
      <c r="D69" s="22" t="s">
        <v>160</v>
      </c>
      <c r="E69" s="22" t="s">
        <v>16</v>
      </c>
      <c r="F69" s="22">
        <v>82.33</v>
      </c>
      <c r="G69" s="23">
        <v>41.17</v>
      </c>
      <c r="H69" s="23">
        <v>87.4</v>
      </c>
      <c r="I69" s="23">
        <v>43.7</v>
      </c>
      <c r="J69" s="23">
        <v>84.87</v>
      </c>
      <c r="K69" s="23">
        <v>3</v>
      </c>
      <c r="L69" s="27"/>
    </row>
    <row r="70" spans="1:12" ht="25.5" customHeight="1">
      <c r="A70" s="22" t="s">
        <v>154</v>
      </c>
      <c r="B70" s="23">
        <v>28</v>
      </c>
      <c r="C70" s="22" t="s">
        <v>161</v>
      </c>
      <c r="D70" s="22" t="s">
        <v>162</v>
      </c>
      <c r="E70" s="22" t="s">
        <v>44</v>
      </c>
      <c r="F70" s="22">
        <v>79.27</v>
      </c>
      <c r="G70" s="23">
        <v>39.64</v>
      </c>
      <c r="H70" s="23">
        <v>89.7</v>
      </c>
      <c r="I70" s="23">
        <v>44.85</v>
      </c>
      <c r="J70" s="23">
        <v>84.49</v>
      </c>
      <c r="K70" s="23">
        <v>4</v>
      </c>
      <c r="L70" s="27"/>
    </row>
    <row r="71" spans="1:12" ht="25.5" customHeight="1">
      <c r="A71" s="22" t="s">
        <v>154</v>
      </c>
      <c r="B71" s="23">
        <v>34</v>
      </c>
      <c r="C71" s="22" t="s">
        <v>163</v>
      </c>
      <c r="D71" s="22" t="s">
        <v>164</v>
      </c>
      <c r="E71" s="22" t="s">
        <v>16</v>
      </c>
      <c r="F71" s="22">
        <v>79.13</v>
      </c>
      <c r="G71" s="23">
        <v>39.57</v>
      </c>
      <c r="H71" s="23">
        <v>86</v>
      </c>
      <c r="I71" s="23">
        <v>43</v>
      </c>
      <c r="J71" s="23">
        <v>82.57</v>
      </c>
      <c r="K71" s="23">
        <v>5</v>
      </c>
      <c r="L71" s="27"/>
    </row>
    <row r="72" spans="1:12" ht="25.5" customHeight="1">
      <c r="A72" s="22" t="s">
        <v>154</v>
      </c>
      <c r="B72" s="23">
        <v>22</v>
      </c>
      <c r="C72" s="22" t="s">
        <v>165</v>
      </c>
      <c r="D72" s="22" t="s">
        <v>166</v>
      </c>
      <c r="E72" s="22" t="s">
        <v>16</v>
      </c>
      <c r="F72" s="22">
        <v>79</v>
      </c>
      <c r="G72" s="23">
        <v>39.5</v>
      </c>
      <c r="H72" s="23">
        <v>85.4</v>
      </c>
      <c r="I72" s="23">
        <v>42.7</v>
      </c>
      <c r="J72" s="23">
        <v>82.2</v>
      </c>
      <c r="K72" s="23">
        <v>6</v>
      </c>
      <c r="L72" s="27"/>
    </row>
    <row r="73" spans="1:12" ht="25.5" customHeight="1">
      <c r="A73" s="22" t="s">
        <v>154</v>
      </c>
      <c r="B73" s="23">
        <v>18</v>
      </c>
      <c r="C73" s="22" t="s">
        <v>167</v>
      </c>
      <c r="D73" s="22" t="s">
        <v>168</v>
      </c>
      <c r="E73" s="22" t="s">
        <v>16</v>
      </c>
      <c r="F73" s="22">
        <v>76</v>
      </c>
      <c r="G73" s="23">
        <v>38</v>
      </c>
      <c r="H73" s="23">
        <v>87.5</v>
      </c>
      <c r="I73" s="23">
        <v>43.75</v>
      </c>
      <c r="J73" s="23">
        <v>81.75</v>
      </c>
      <c r="K73" s="23">
        <v>7</v>
      </c>
      <c r="L73" s="27"/>
    </row>
    <row r="74" spans="1:12" ht="25.5" customHeight="1">
      <c r="A74" s="22" t="s">
        <v>154</v>
      </c>
      <c r="B74" s="23">
        <v>29</v>
      </c>
      <c r="C74" s="22" t="s">
        <v>169</v>
      </c>
      <c r="D74" s="22" t="s">
        <v>170</v>
      </c>
      <c r="E74" s="22" t="s">
        <v>16</v>
      </c>
      <c r="F74" s="22">
        <v>70.47</v>
      </c>
      <c r="G74" s="23">
        <v>35.24</v>
      </c>
      <c r="H74" s="23">
        <v>88.3</v>
      </c>
      <c r="I74" s="23">
        <v>44.15</v>
      </c>
      <c r="J74" s="23">
        <v>79.39</v>
      </c>
      <c r="K74" s="23">
        <v>8</v>
      </c>
      <c r="L74" s="27"/>
    </row>
    <row r="75" spans="1:12" ht="25.5" customHeight="1">
      <c r="A75" s="22" t="s">
        <v>154</v>
      </c>
      <c r="B75" s="23">
        <v>8</v>
      </c>
      <c r="C75" s="22" t="s">
        <v>171</v>
      </c>
      <c r="D75" s="22" t="s">
        <v>172</v>
      </c>
      <c r="E75" s="22" t="s">
        <v>16</v>
      </c>
      <c r="F75" s="22">
        <v>72.73</v>
      </c>
      <c r="G75" s="23">
        <v>36.37</v>
      </c>
      <c r="H75" s="23">
        <v>85.5</v>
      </c>
      <c r="I75" s="23">
        <v>42.75</v>
      </c>
      <c r="J75" s="23">
        <v>79.12</v>
      </c>
      <c r="K75" s="23">
        <v>9</v>
      </c>
      <c r="L75" s="27"/>
    </row>
    <row r="76" spans="1:12" ht="25.5" customHeight="1">
      <c r="A76" s="22" t="s">
        <v>154</v>
      </c>
      <c r="B76" s="23">
        <v>31</v>
      </c>
      <c r="C76" s="22" t="s">
        <v>173</v>
      </c>
      <c r="D76" s="22" t="s">
        <v>174</v>
      </c>
      <c r="E76" s="22" t="s">
        <v>16</v>
      </c>
      <c r="F76" s="22">
        <v>73.2</v>
      </c>
      <c r="G76" s="23">
        <v>36.6</v>
      </c>
      <c r="H76" s="23">
        <v>83.9</v>
      </c>
      <c r="I76" s="23">
        <v>41.95</v>
      </c>
      <c r="J76" s="23">
        <v>78.55</v>
      </c>
      <c r="K76" s="23">
        <v>10</v>
      </c>
      <c r="L76" s="27"/>
    </row>
    <row r="77" spans="1:12" ht="25.5" customHeight="1">
      <c r="A77" s="22" t="s">
        <v>154</v>
      </c>
      <c r="B77" s="23">
        <v>20</v>
      </c>
      <c r="C77" s="22" t="s">
        <v>175</v>
      </c>
      <c r="D77" s="22" t="s">
        <v>176</v>
      </c>
      <c r="E77" s="22" t="s">
        <v>16</v>
      </c>
      <c r="F77" s="22">
        <v>71.8</v>
      </c>
      <c r="G77" s="23">
        <v>35.9</v>
      </c>
      <c r="H77" s="23">
        <v>85.1</v>
      </c>
      <c r="I77" s="23">
        <v>42.55</v>
      </c>
      <c r="J77" s="23">
        <v>78.45</v>
      </c>
      <c r="K77" s="23">
        <v>11</v>
      </c>
      <c r="L77" s="27"/>
    </row>
    <row r="78" spans="1:12" ht="25.5" customHeight="1">
      <c r="A78" s="22" t="s">
        <v>154</v>
      </c>
      <c r="B78" s="23">
        <v>21</v>
      </c>
      <c r="C78" s="22" t="s">
        <v>177</v>
      </c>
      <c r="D78" s="22" t="s">
        <v>178</v>
      </c>
      <c r="E78" s="22" t="s">
        <v>16</v>
      </c>
      <c r="F78" s="22">
        <v>69.8</v>
      </c>
      <c r="G78" s="23">
        <v>34.9</v>
      </c>
      <c r="H78" s="23">
        <v>86</v>
      </c>
      <c r="I78" s="23">
        <v>43</v>
      </c>
      <c r="J78" s="23">
        <v>77.9</v>
      </c>
      <c r="K78" s="23">
        <v>12</v>
      </c>
      <c r="L78" s="27"/>
    </row>
    <row r="79" spans="1:12" ht="25.5" customHeight="1">
      <c r="A79" s="22" t="s">
        <v>154</v>
      </c>
      <c r="B79" s="23">
        <v>16</v>
      </c>
      <c r="C79" s="22" t="s">
        <v>179</v>
      </c>
      <c r="D79" s="22" t="s">
        <v>180</v>
      </c>
      <c r="E79" s="22" t="s">
        <v>16</v>
      </c>
      <c r="F79" s="22">
        <v>69.27</v>
      </c>
      <c r="G79" s="23">
        <v>34.64</v>
      </c>
      <c r="H79" s="23">
        <v>86.3</v>
      </c>
      <c r="I79" s="23">
        <v>43.15</v>
      </c>
      <c r="J79" s="23">
        <v>77.79</v>
      </c>
      <c r="K79" s="23">
        <v>13</v>
      </c>
      <c r="L79" s="27"/>
    </row>
    <row r="80" spans="1:12" ht="25.5" customHeight="1">
      <c r="A80" s="22" t="s">
        <v>154</v>
      </c>
      <c r="B80" s="23">
        <v>7</v>
      </c>
      <c r="C80" s="22" t="s">
        <v>181</v>
      </c>
      <c r="D80" s="22" t="s">
        <v>182</v>
      </c>
      <c r="E80" s="22" t="s">
        <v>16</v>
      </c>
      <c r="F80" s="22">
        <v>65.27</v>
      </c>
      <c r="G80" s="23">
        <v>32.64</v>
      </c>
      <c r="H80" s="23">
        <v>90.1</v>
      </c>
      <c r="I80" s="23">
        <v>45.05</v>
      </c>
      <c r="J80" s="23">
        <v>77.69</v>
      </c>
      <c r="K80" s="23">
        <v>14</v>
      </c>
      <c r="L80" s="27"/>
    </row>
    <row r="81" spans="1:12" ht="25.5" customHeight="1">
      <c r="A81" s="22" t="s">
        <v>154</v>
      </c>
      <c r="B81" s="23">
        <v>4</v>
      </c>
      <c r="C81" s="22" t="s">
        <v>183</v>
      </c>
      <c r="D81" s="22" t="s">
        <v>184</v>
      </c>
      <c r="E81" s="22" t="s">
        <v>16</v>
      </c>
      <c r="F81" s="22">
        <v>63.4</v>
      </c>
      <c r="G81" s="23">
        <v>31.7</v>
      </c>
      <c r="H81" s="23">
        <v>91.4</v>
      </c>
      <c r="I81" s="23">
        <v>45.7</v>
      </c>
      <c r="J81" s="23">
        <v>77.4</v>
      </c>
      <c r="K81" s="23">
        <v>15</v>
      </c>
      <c r="L81" s="27"/>
    </row>
    <row r="82" spans="1:12" ht="25.5" customHeight="1">
      <c r="A82" s="22" t="s">
        <v>154</v>
      </c>
      <c r="B82" s="23">
        <v>35</v>
      </c>
      <c r="C82" s="22" t="s">
        <v>185</v>
      </c>
      <c r="D82" s="22" t="s">
        <v>186</v>
      </c>
      <c r="E82" s="22" t="s">
        <v>16</v>
      </c>
      <c r="F82" s="22">
        <v>66.67</v>
      </c>
      <c r="G82" s="23">
        <v>33.34</v>
      </c>
      <c r="H82" s="23">
        <v>86.3</v>
      </c>
      <c r="I82" s="23">
        <v>43.15</v>
      </c>
      <c r="J82" s="23">
        <v>76.49</v>
      </c>
      <c r="K82" s="23">
        <v>16</v>
      </c>
      <c r="L82" s="27"/>
    </row>
    <row r="83" spans="1:12" ht="25.5" customHeight="1">
      <c r="A83" s="22" t="s">
        <v>154</v>
      </c>
      <c r="B83" s="23">
        <v>5</v>
      </c>
      <c r="C83" s="22" t="s">
        <v>187</v>
      </c>
      <c r="D83" s="22" t="s">
        <v>188</v>
      </c>
      <c r="E83" s="22" t="s">
        <v>16</v>
      </c>
      <c r="F83" s="22">
        <v>65</v>
      </c>
      <c r="G83" s="23">
        <v>32.5</v>
      </c>
      <c r="H83" s="23">
        <v>87.9</v>
      </c>
      <c r="I83" s="23">
        <v>43.95</v>
      </c>
      <c r="J83" s="23">
        <v>76.45</v>
      </c>
      <c r="K83" s="23">
        <v>17</v>
      </c>
      <c r="L83" s="27"/>
    </row>
    <row r="84" spans="1:12" ht="25.5" customHeight="1">
      <c r="A84" s="22" t="s">
        <v>154</v>
      </c>
      <c r="B84" s="23">
        <v>32</v>
      </c>
      <c r="C84" s="22" t="s">
        <v>189</v>
      </c>
      <c r="D84" s="22" t="s">
        <v>190</v>
      </c>
      <c r="E84" s="22" t="s">
        <v>16</v>
      </c>
      <c r="F84" s="22">
        <v>65.33</v>
      </c>
      <c r="G84" s="23">
        <v>32.67</v>
      </c>
      <c r="H84" s="23">
        <v>86.9</v>
      </c>
      <c r="I84" s="23">
        <v>43.45</v>
      </c>
      <c r="J84" s="23">
        <v>76.12</v>
      </c>
      <c r="K84" s="23">
        <v>18</v>
      </c>
      <c r="L84" s="27"/>
    </row>
    <row r="85" spans="1:12" ht="25.5" customHeight="1">
      <c r="A85" s="22" t="s">
        <v>154</v>
      </c>
      <c r="B85" s="23">
        <v>11</v>
      </c>
      <c r="C85" s="22" t="s">
        <v>191</v>
      </c>
      <c r="D85" s="22" t="s">
        <v>192</v>
      </c>
      <c r="E85" s="22" t="s">
        <v>16</v>
      </c>
      <c r="F85" s="22">
        <v>69.07</v>
      </c>
      <c r="G85" s="23">
        <v>34.54</v>
      </c>
      <c r="H85" s="23">
        <v>82.3</v>
      </c>
      <c r="I85" s="23">
        <v>41.15</v>
      </c>
      <c r="J85" s="23">
        <v>75.69</v>
      </c>
      <c r="K85" s="23">
        <v>19</v>
      </c>
      <c r="L85" s="27"/>
    </row>
    <row r="86" spans="1:12" ht="25.5" customHeight="1">
      <c r="A86" s="22" t="s">
        <v>154</v>
      </c>
      <c r="B86" s="23">
        <v>9</v>
      </c>
      <c r="C86" s="22" t="s">
        <v>193</v>
      </c>
      <c r="D86" s="22" t="s">
        <v>194</v>
      </c>
      <c r="E86" s="22" t="s">
        <v>16</v>
      </c>
      <c r="F86" s="22">
        <v>65.93</v>
      </c>
      <c r="G86" s="23">
        <v>32.97</v>
      </c>
      <c r="H86" s="23">
        <v>84.6</v>
      </c>
      <c r="I86" s="23">
        <v>42.3</v>
      </c>
      <c r="J86" s="23">
        <v>75.27</v>
      </c>
      <c r="K86" s="23">
        <v>20</v>
      </c>
      <c r="L86" s="27"/>
    </row>
    <row r="87" spans="1:12" ht="25.5" customHeight="1">
      <c r="A87" s="22" t="s">
        <v>154</v>
      </c>
      <c r="B87" s="23">
        <v>15</v>
      </c>
      <c r="C87" s="22" t="s">
        <v>195</v>
      </c>
      <c r="D87" s="22" t="s">
        <v>196</v>
      </c>
      <c r="E87" s="22" t="s">
        <v>16</v>
      </c>
      <c r="F87" s="22">
        <v>61.93</v>
      </c>
      <c r="G87" s="23">
        <v>30.97</v>
      </c>
      <c r="H87" s="23">
        <v>88.4</v>
      </c>
      <c r="I87" s="23">
        <v>44.2</v>
      </c>
      <c r="J87" s="23">
        <v>75.17</v>
      </c>
      <c r="K87" s="23">
        <v>21</v>
      </c>
      <c r="L87" s="27"/>
    </row>
    <row r="88" spans="1:12" ht="25.5" customHeight="1">
      <c r="A88" s="22" t="s">
        <v>154</v>
      </c>
      <c r="B88" s="23">
        <v>17</v>
      </c>
      <c r="C88" s="22" t="s">
        <v>197</v>
      </c>
      <c r="D88" s="22" t="s">
        <v>198</v>
      </c>
      <c r="E88" s="22" t="s">
        <v>16</v>
      </c>
      <c r="F88" s="22">
        <v>64.93</v>
      </c>
      <c r="G88" s="23">
        <v>32.47</v>
      </c>
      <c r="H88" s="23">
        <v>83.5</v>
      </c>
      <c r="I88" s="23">
        <v>41.75</v>
      </c>
      <c r="J88" s="23">
        <v>74.22</v>
      </c>
      <c r="K88" s="23">
        <v>22</v>
      </c>
      <c r="L88" s="27"/>
    </row>
    <row r="89" spans="1:12" ht="25.5" customHeight="1">
      <c r="A89" s="22" t="s">
        <v>154</v>
      </c>
      <c r="B89" s="23">
        <v>13</v>
      </c>
      <c r="C89" s="22" t="s">
        <v>199</v>
      </c>
      <c r="D89" s="22" t="s">
        <v>200</v>
      </c>
      <c r="E89" s="22" t="s">
        <v>16</v>
      </c>
      <c r="F89" s="22">
        <v>65.07</v>
      </c>
      <c r="G89" s="23">
        <v>32.54</v>
      </c>
      <c r="H89" s="23">
        <v>83.2</v>
      </c>
      <c r="I89" s="23">
        <v>41.6</v>
      </c>
      <c r="J89" s="23">
        <v>74.14</v>
      </c>
      <c r="K89" s="23">
        <v>23</v>
      </c>
      <c r="L89" s="27"/>
    </row>
    <row r="90" spans="1:12" ht="25.5" customHeight="1">
      <c r="A90" s="22" t="s">
        <v>154</v>
      </c>
      <c r="B90" s="23">
        <v>27</v>
      </c>
      <c r="C90" s="22" t="s">
        <v>201</v>
      </c>
      <c r="D90" s="22" t="s">
        <v>202</v>
      </c>
      <c r="E90" s="22" t="s">
        <v>16</v>
      </c>
      <c r="F90" s="22">
        <v>58.2</v>
      </c>
      <c r="G90" s="23">
        <v>29.1</v>
      </c>
      <c r="H90" s="23">
        <v>89.8</v>
      </c>
      <c r="I90" s="23">
        <v>44.9</v>
      </c>
      <c r="J90" s="23">
        <v>74</v>
      </c>
      <c r="K90" s="23">
        <v>24</v>
      </c>
      <c r="L90" s="27"/>
    </row>
    <row r="91" spans="1:12" ht="25.5" customHeight="1">
      <c r="A91" s="22" t="s">
        <v>154</v>
      </c>
      <c r="B91" s="23">
        <v>3</v>
      </c>
      <c r="C91" s="22" t="s">
        <v>203</v>
      </c>
      <c r="D91" s="22" t="s">
        <v>204</v>
      </c>
      <c r="E91" s="22" t="s">
        <v>16</v>
      </c>
      <c r="F91" s="22">
        <v>61.87</v>
      </c>
      <c r="G91" s="23">
        <v>30.94</v>
      </c>
      <c r="H91" s="23">
        <v>85.5</v>
      </c>
      <c r="I91" s="23">
        <v>42.75</v>
      </c>
      <c r="J91" s="23">
        <v>73.69</v>
      </c>
      <c r="K91" s="23">
        <v>25</v>
      </c>
      <c r="L91" s="27"/>
    </row>
    <row r="92" spans="1:12" ht="25.5" customHeight="1">
      <c r="A92" s="22" t="s">
        <v>154</v>
      </c>
      <c r="B92" s="23">
        <v>6</v>
      </c>
      <c r="C92" s="22" t="s">
        <v>205</v>
      </c>
      <c r="D92" s="22" t="s">
        <v>206</v>
      </c>
      <c r="E92" s="22" t="s">
        <v>16</v>
      </c>
      <c r="F92" s="22">
        <v>64.67</v>
      </c>
      <c r="G92" s="23">
        <v>32.34</v>
      </c>
      <c r="H92" s="23">
        <v>82.6</v>
      </c>
      <c r="I92" s="23">
        <v>41.3</v>
      </c>
      <c r="J92" s="23">
        <v>73.64</v>
      </c>
      <c r="K92" s="23">
        <v>26</v>
      </c>
      <c r="L92" s="27"/>
    </row>
    <row r="93" spans="1:12" ht="25.5" customHeight="1">
      <c r="A93" s="22" t="s">
        <v>154</v>
      </c>
      <c r="B93" s="23">
        <v>23</v>
      </c>
      <c r="C93" s="22" t="s">
        <v>207</v>
      </c>
      <c r="D93" s="22" t="s">
        <v>208</v>
      </c>
      <c r="E93" s="22" t="s">
        <v>16</v>
      </c>
      <c r="F93" s="22">
        <v>60.2</v>
      </c>
      <c r="G93" s="23">
        <v>30.1</v>
      </c>
      <c r="H93" s="23">
        <v>84.9</v>
      </c>
      <c r="I93" s="23">
        <v>42.45</v>
      </c>
      <c r="J93" s="23">
        <v>72.55</v>
      </c>
      <c r="K93" s="23">
        <v>27</v>
      </c>
      <c r="L93" s="27"/>
    </row>
    <row r="94" spans="1:12" ht="25.5" customHeight="1">
      <c r="A94" s="22" t="s">
        <v>154</v>
      </c>
      <c r="B94" s="23">
        <v>14</v>
      </c>
      <c r="C94" s="22" t="s">
        <v>209</v>
      </c>
      <c r="D94" s="22" t="s">
        <v>210</v>
      </c>
      <c r="E94" s="22" t="s">
        <v>16</v>
      </c>
      <c r="F94" s="22">
        <v>62.4</v>
      </c>
      <c r="G94" s="23">
        <v>31.2</v>
      </c>
      <c r="H94" s="23">
        <v>81.8</v>
      </c>
      <c r="I94" s="23">
        <v>40.9</v>
      </c>
      <c r="J94" s="23">
        <v>72.1</v>
      </c>
      <c r="K94" s="23">
        <v>28</v>
      </c>
      <c r="L94" s="27"/>
    </row>
    <row r="95" spans="1:12" ht="25.5" customHeight="1">
      <c r="A95" s="22" t="s">
        <v>154</v>
      </c>
      <c r="B95" s="23">
        <v>24</v>
      </c>
      <c r="C95" s="22" t="s">
        <v>211</v>
      </c>
      <c r="D95" s="22" t="s">
        <v>212</v>
      </c>
      <c r="E95" s="22" t="s">
        <v>16</v>
      </c>
      <c r="F95" s="22">
        <v>62.07</v>
      </c>
      <c r="G95" s="23">
        <v>31.04</v>
      </c>
      <c r="H95" s="23">
        <v>82</v>
      </c>
      <c r="I95" s="23">
        <v>41</v>
      </c>
      <c r="J95" s="23">
        <v>72.04</v>
      </c>
      <c r="K95" s="23">
        <v>29</v>
      </c>
      <c r="L95" s="27"/>
    </row>
    <row r="96" spans="1:12" ht="25.5" customHeight="1">
      <c r="A96" s="22" t="s">
        <v>154</v>
      </c>
      <c r="B96" s="23">
        <v>36</v>
      </c>
      <c r="C96" s="22" t="s">
        <v>213</v>
      </c>
      <c r="D96" s="22" t="s">
        <v>214</v>
      </c>
      <c r="E96" s="22" t="s">
        <v>16</v>
      </c>
      <c r="F96" s="22">
        <v>65.4</v>
      </c>
      <c r="G96" s="23">
        <v>32.7</v>
      </c>
      <c r="H96" s="23">
        <v>78.6</v>
      </c>
      <c r="I96" s="23">
        <v>39.3</v>
      </c>
      <c r="J96" s="23">
        <v>72</v>
      </c>
      <c r="K96" s="23">
        <v>30</v>
      </c>
      <c r="L96" s="27"/>
    </row>
    <row r="97" spans="1:12" ht="25.5" customHeight="1">
      <c r="A97" s="22" t="s">
        <v>154</v>
      </c>
      <c r="B97" s="23">
        <v>37</v>
      </c>
      <c r="C97" s="22" t="s">
        <v>215</v>
      </c>
      <c r="D97" s="22" t="s">
        <v>216</v>
      </c>
      <c r="E97" s="22" t="s">
        <v>16</v>
      </c>
      <c r="F97" s="22">
        <v>63.2</v>
      </c>
      <c r="G97" s="23">
        <v>31.6</v>
      </c>
      <c r="H97" s="23">
        <v>80.8</v>
      </c>
      <c r="I97" s="23">
        <v>40.4</v>
      </c>
      <c r="J97" s="23">
        <v>72</v>
      </c>
      <c r="K97" s="23">
        <v>31</v>
      </c>
      <c r="L97" s="27"/>
    </row>
    <row r="98" spans="1:12" ht="25.5" customHeight="1">
      <c r="A98" s="22" t="s">
        <v>154</v>
      </c>
      <c r="B98" s="23">
        <v>12</v>
      </c>
      <c r="C98" s="22" t="s">
        <v>217</v>
      </c>
      <c r="D98" s="22" t="s">
        <v>218</v>
      </c>
      <c r="E98" s="22" t="s">
        <v>16</v>
      </c>
      <c r="F98" s="22">
        <v>60.4</v>
      </c>
      <c r="G98" s="23">
        <v>30.2</v>
      </c>
      <c r="H98" s="23">
        <v>83.4</v>
      </c>
      <c r="I98" s="23">
        <v>41.7</v>
      </c>
      <c r="J98" s="23">
        <v>71.9</v>
      </c>
      <c r="K98" s="23">
        <v>32</v>
      </c>
      <c r="L98" s="27"/>
    </row>
    <row r="99" spans="1:12" ht="25.5" customHeight="1">
      <c r="A99" s="22" t="s">
        <v>154</v>
      </c>
      <c r="B99" s="23">
        <v>25</v>
      </c>
      <c r="C99" s="22" t="s">
        <v>219</v>
      </c>
      <c r="D99" s="22" t="s">
        <v>220</v>
      </c>
      <c r="E99" s="22" t="s">
        <v>16</v>
      </c>
      <c r="F99" s="22">
        <v>57.4</v>
      </c>
      <c r="G99" s="23">
        <v>28.7</v>
      </c>
      <c r="H99" s="23">
        <v>82.9</v>
      </c>
      <c r="I99" s="23">
        <v>41.45</v>
      </c>
      <c r="J99" s="23">
        <v>70.15</v>
      </c>
      <c r="K99" s="23">
        <v>33</v>
      </c>
      <c r="L99" s="27"/>
    </row>
    <row r="100" spans="1:12" ht="25.5" customHeight="1">
      <c r="A100" s="22" t="s">
        <v>154</v>
      </c>
      <c r="B100" s="23">
        <v>30</v>
      </c>
      <c r="C100" s="22" t="s">
        <v>221</v>
      </c>
      <c r="D100" s="22" t="s">
        <v>222</v>
      </c>
      <c r="E100" s="22" t="s">
        <v>16</v>
      </c>
      <c r="F100" s="22">
        <v>51.87</v>
      </c>
      <c r="G100" s="23">
        <v>25.94</v>
      </c>
      <c r="H100" s="23">
        <v>84</v>
      </c>
      <c r="I100" s="23">
        <v>42</v>
      </c>
      <c r="J100" s="23">
        <v>67.94</v>
      </c>
      <c r="K100" s="23">
        <v>34</v>
      </c>
      <c r="L100" s="27"/>
    </row>
    <row r="101" spans="1:12" ht="25.5" customHeight="1">
      <c r="A101" s="22" t="s">
        <v>154</v>
      </c>
      <c r="B101" s="23">
        <v>26</v>
      </c>
      <c r="C101" s="22" t="s">
        <v>223</v>
      </c>
      <c r="D101" s="22" t="s">
        <v>224</v>
      </c>
      <c r="E101" s="22" t="s">
        <v>16</v>
      </c>
      <c r="F101" s="22">
        <v>45.6</v>
      </c>
      <c r="G101" s="23">
        <v>22.8</v>
      </c>
      <c r="H101" s="23">
        <v>81.4</v>
      </c>
      <c r="I101" s="23">
        <v>40.7</v>
      </c>
      <c r="J101" s="23">
        <v>63.5</v>
      </c>
      <c r="K101" s="23">
        <v>35</v>
      </c>
      <c r="L101" s="27"/>
    </row>
    <row r="102" spans="1:12" ht="25.5" customHeight="1">
      <c r="A102" s="22" t="s">
        <v>154</v>
      </c>
      <c r="B102" s="23">
        <v>1</v>
      </c>
      <c r="C102" s="22" t="s">
        <v>225</v>
      </c>
      <c r="D102" s="22" t="s">
        <v>226</v>
      </c>
      <c r="E102" s="22" t="s">
        <v>16</v>
      </c>
      <c r="F102" s="22">
        <v>27.8</v>
      </c>
      <c r="G102" s="23">
        <v>13.9</v>
      </c>
      <c r="H102" s="23">
        <v>79.4</v>
      </c>
      <c r="I102" s="23">
        <v>39.7</v>
      </c>
      <c r="J102" s="23">
        <v>53.6</v>
      </c>
      <c r="K102" s="23">
        <v>36</v>
      </c>
      <c r="L102" s="27"/>
    </row>
    <row r="103" spans="1:12" ht="25.5" customHeight="1">
      <c r="A103" s="22" t="s">
        <v>154</v>
      </c>
      <c r="B103" s="23"/>
      <c r="C103" s="22" t="s">
        <v>227</v>
      </c>
      <c r="D103" s="22" t="s">
        <v>228</v>
      </c>
      <c r="E103" s="22" t="s">
        <v>16</v>
      </c>
      <c r="F103" s="22">
        <v>73.27</v>
      </c>
      <c r="G103" s="23">
        <v>36.64</v>
      </c>
      <c r="H103" s="23">
        <v>0</v>
      </c>
      <c r="I103" s="23">
        <v>0</v>
      </c>
      <c r="J103" s="23">
        <v>36.64</v>
      </c>
      <c r="K103" s="23">
        <v>37</v>
      </c>
      <c r="L103" s="27" t="s">
        <v>153</v>
      </c>
    </row>
    <row r="104" spans="1:12" ht="25.5" customHeight="1">
      <c r="A104" s="22" t="s">
        <v>154</v>
      </c>
      <c r="B104" s="23"/>
      <c r="C104" s="22" t="s">
        <v>229</v>
      </c>
      <c r="D104" s="22" t="s">
        <v>230</v>
      </c>
      <c r="E104" s="22" t="s">
        <v>16</v>
      </c>
      <c r="F104" s="22">
        <v>55.73</v>
      </c>
      <c r="G104" s="23">
        <v>27.87</v>
      </c>
      <c r="H104" s="23">
        <v>0</v>
      </c>
      <c r="I104" s="23">
        <v>0</v>
      </c>
      <c r="J104" s="23">
        <v>27.87</v>
      </c>
      <c r="K104" s="23">
        <v>38</v>
      </c>
      <c r="L104" s="27" t="s">
        <v>153</v>
      </c>
    </row>
    <row r="105" spans="1:12" ht="25.5" customHeight="1">
      <c r="A105" s="22" t="s">
        <v>154</v>
      </c>
      <c r="B105" s="23"/>
      <c r="C105" s="22" t="s">
        <v>231</v>
      </c>
      <c r="D105" s="22" t="s">
        <v>232</v>
      </c>
      <c r="E105" s="22" t="s">
        <v>44</v>
      </c>
      <c r="F105" s="22">
        <v>45.67</v>
      </c>
      <c r="G105" s="23">
        <v>22.84</v>
      </c>
      <c r="H105" s="23">
        <v>0</v>
      </c>
      <c r="I105" s="23">
        <v>0</v>
      </c>
      <c r="J105" s="23">
        <v>22.84</v>
      </c>
      <c r="K105" s="23">
        <v>39</v>
      </c>
      <c r="L105" s="27" t="s">
        <v>153</v>
      </c>
    </row>
    <row r="106" spans="1:12" ht="25.5" customHeight="1">
      <c r="A106" s="22" t="s">
        <v>154</v>
      </c>
      <c r="B106" s="23"/>
      <c r="C106" s="22" t="s">
        <v>233</v>
      </c>
      <c r="D106" s="22" t="s">
        <v>234</v>
      </c>
      <c r="E106" s="22" t="s">
        <v>44</v>
      </c>
      <c r="F106" s="22">
        <v>28.6</v>
      </c>
      <c r="G106" s="23">
        <v>14.3</v>
      </c>
      <c r="H106" s="23">
        <v>0</v>
      </c>
      <c r="I106" s="23">
        <v>0</v>
      </c>
      <c r="J106" s="23">
        <v>14.3</v>
      </c>
      <c r="K106" s="23">
        <v>40</v>
      </c>
      <c r="L106" s="27" t="s">
        <v>153</v>
      </c>
    </row>
    <row r="107" spans="1:12" ht="25.5" customHeight="1">
      <c r="A107" s="22" t="s">
        <v>235</v>
      </c>
      <c r="B107" s="23">
        <v>7</v>
      </c>
      <c r="C107" s="22" t="s">
        <v>236</v>
      </c>
      <c r="D107" s="22" t="s">
        <v>237</v>
      </c>
      <c r="E107" s="22" t="s">
        <v>16</v>
      </c>
      <c r="F107" s="22">
        <v>72</v>
      </c>
      <c r="G107" s="23">
        <v>36</v>
      </c>
      <c r="H107" s="23">
        <v>84.4</v>
      </c>
      <c r="I107" s="23">
        <v>42.2</v>
      </c>
      <c r="J107" s="23">
        <v>78.2</v>
      </c>
      <c r="K107" s="23">
        <v>1</v>
      </c>
      <c r="L107" s="27"/>
    </row>
    <row r="108" spans="1:12" ht="25.5" customHeight="1">
      <c r="A108" s="22" t="s">
        <v>235</v>
      </c>
      <c r="B108" s="23">
        <v>11</v>
      </c>
      <c r="C108" s="22" t="s">
        <v>238</v>
      </c>
      <c r="D108" s="22" t="s">
        <v>239</v>
      </c>
      <c r="E108" s="22" t="s">
        <v>16</v>
      </c>
      <c r="F108" s="22">
        <v>73.33</v>
      </c>
      <c r="G108" s="23">
        <v>36.67</v>
      </c>
      <c r="H108" s="23">
        <v>82.5</v>
      </c>
      <c r="I108" s="23">
        <v>41.25</v>
      </c>
      <c r="J108" s="23">
        <v>77.92</v>
      </c>
      <c r="K108" s="23">
        <v>2</v>
      </c>
      <c r="L108" s="27"/>
    </row>
    <row r="109" spans="1:12" ht="25.5" customHeight="1">
      <c r="A109" s="22" t="s">
        <v>235</v>
      </c>
      <c r="B109" s="23">
        <v>12</v>
      </c>
      <c r="C109" s="22" t="s">
        <v>240</v>
      </c>
      <c r="D109" s="22" t="s">
        <v>241</v>
      </c>
      <c r="E109" s="22" t="s">
        <v>16</v>
      </c>
      <c r="F109" s="22">
        <v>69.87</v>
      </c>
      <c r="G109" s="23">
        <v>34.94</v>
      </c>
      <c r="H109" s="23">
        <v>83.04</v>
      </c>
      <c r="I109" s="23">
        <v>41.52</v>
      </c>
      <c r="J109" s="23">
        <v>76.46</v>
      </c>
      <c r="K109" s="23">
        <v>3</v>
      </c>
      <c r="L109" s="27"/>
    </row>
    <row r="110" spans="1:12" ht="25.5" customHeight="1">
      <c r="A110" s="22" t="s">
        <v>235</v>
      </c>
      <c r="B110" s="23">
        <v>3</v>
      </c>
      <c r="C110" s="22" t="s">
        <v>242</v>
      </c>
      <c r="D110" s="22" t="s">
        <v>243</v>
      </c>
      <c r="E110" s="22" t="s">
        <v>16</v>
      </c>
      <c r="F110" s="22">
        <v>68.53</v>
      </c>
      <c r="G110" s="23">
        <v>34.27</v>
      </c>
      <c r="H110" s="23">
        <v>81.2</v>
      </c>
      <c r="I110" s="23">
        <v>40.6</v>
      </c>
      <c r="J110" s="23">
        <v>74.87</v>
      </c>
      <c r="K110" s="23">
        <v>4</v>
      </c>
      <c r="L110" s="27"/>
    </row>
    <row r="111" spans="1:12" ht="25.5" customHeight="1">
      <c r="A111" s="22" t="s">
        <v>235</v>
      </c>
      <c r="B111" s="23">
        <v>9</v>
      </c>
      <c r="C111" s="22" t="s">
        <v>244</v>
      </c>
      <c r="D111" s="22" t="s">
        <v>245</v>
      </c>
      <c r="E111" s="22" t="s">
        <v>16</v>
      </c>
      <c r="F111" s="22">
        <v>66.13</v>
      </c>
      <c r="G111" s="23">
        <v>33.07</v>
      </c>
      <c r="H111" s="23">
        <v>82.4</v>
      </c>
      <c r="I111" s="23">
        <v>41.2</v>
      </c>
      <c r="J111" s="23">
        <v>74.27</v>
      </c>
      <c r="K111" s="23">
        <v>5</v>
      </c>
      <c r="L111" s="27"/>
    </row>
    <row r="112" spans="1:12" ht="25.5" customHeight="1">
      <c r="A112" s="22" t="s">
        <v>235</v>
      </c>
      <c r="B112" s="23">
        <v>13</v>
      </c>
      <c r="C112" s="22" t="s">
        <v>246</v>
      </c>
      <c r="D112" s="22" t="s">
        <v>247</v>
      </c>
      <c r="E112" s="22" t="s">
        <v>16</v>
      </c>
      <c r="F112" s="22">
        <v>70</v>
      </c>
      <c r="G112" s="23">
        <v>35</v>
      </c>
      <c r="H112" s="23">
        <v>78.1</v>
      </c>
      <c r="I112" s="23">
        <v>39.05</v>
      </c>
      <c r="J112" s="23">
        <v>74.05</v>
      </c>
      <c r="K112" s="23">
        <v>6</v>
      </c>
      <c r="L112" s="27"/>
    </row>
    <row r="113" spans="1:12" ht="25.5" customHeight="1">
      <c r="A113" s="22" t="s">
        <v>235</v>
      </c>
      <c r="B113" s="23">
        <v>1</v>
      </c>
      <c r="C113" s="22" t="s">
        <v>248</v>
      </c>
      <c r="D113" s="22" t="s">
        <v>249</v>
      </c>
      <c r="E113" s="22" t="s">
        <v>16</v>
      </c>
      <c r="F113" s="22">
        <v>63.93</v>
      </c>
      <c r="G113" s="23">
        <v>31.97</v>
      </c>
      <c r="H113" s="23">
        <v>81</v>
      </c>
      <c r="I113" s="23">
        <v>40.5</v>
      </c>
      <c r="J113" s="23">
        <v>72.47</v>
      </c>
      <c r="K113" s="23">
        <v>7</v>
      </c>
      <c r="L113" s="27"/>
    </row>
    <row r="114" spans="1:12" ht="25.5" customHeight="1">
      <c r="A114" s="22" t="s">
        <v>235</v>
      </c>
      <c r="B114" s="23">
        <v>10</v>
      </c>
      <c r="C114" s="22" t="s">
        <v>250</v>
      </c>
      <c r="D114" s="22" t="s">
        <v>251</v>
      </c>
      <c r="E114" s="22" t="s">
        <v>16</v>
      </c>
      <c r="F114" s="22">
        <v>63.47</v>
      </c>
      <c r="G114" s="23">
        <v>31.74</v>
      </c>
      <c r="H114" s="23">
        <v>80.72</v>
      </c>
      <c r="I114" s="23">
        <v>40.36</v>
      </c>
      <c r="J114" s="23">
        <v>72.1</v>
      </c>
      <c r="K114" s="23">
        <v>8</v>
      </c>
      <c r="L114" s="27"/>
    </row>
    <row r="115" spans="1:12" ht="25.5" customHeight="1">
      <c r="A115" s="22" t="s">
        <v>235</v>
      </c>
      <c r="B115" s="23">
        <v>6</v>
      </c>
      <c r="C115" s="22" t="s">
        <v>252</v>
      </c>
      <c r="D115" s="22" t="s">
        <v>253</v>
      </c>
      <c r="E115" s="22" t="s">
        <v>16</v>
      </c>
      <c r="F115" s="22">
        <v>62.13</v>
      </c>
      <c r="G115" s="23">
        <v>31.07</v>
      </c>
      <c r="H115" s="23">
        <v>82</v>
      </c>
      <c r="I115" s="23">
        <v>41</v>
      </c>
      <c r="J115" s="23">
        <v>72.07</v>
      </c>
      <c r="K115" s="23">
        <v>9</v>
      </c>
      <c r="L115" s="27"/>
    </row>
    <row r="116" spans="1:12" ht="25.5" customHeight="1">
      <c r="A116" s="22" t="s">
        <v>235</v>
      </c>
      <c r="B116" s="23">
        <v>8</v>
      </c>
      <c r="C116" s="22" t="s">
        <v>254</v>
      </c>
      <c r="D116" s="22" t="s">
        <v>255</v>
      </c>
      <c r="E116" s="22" t="s">
        <v>16</v>
      </c>
      <c r="F116" s="22">
        <v>63.6</v>
      </c>
      <c r="G116" s="23">
        <v>31.8</v>
      </c>
      <c r="H116" s="23">
        <v>79</v>
      </c>
      <c r="I116" s="23">
        <v>39.5</v>
      </c>
      <c r="J116" s="23">
        <v>71.3</v>
      </c>
      <c r="K116" s="23">
        <v>10</v>
      </c>
      <c r="L116" s="27"/>
    </row>
    <row r="117" spans="1:12" ht="25.5" customHeight="1">
      <c r="A117" s="22" t="s">
        <v>235</v>
      </c>
      <c r="B117" s="23">
        <v>4</v>
      </c>
      <c r="C117" s="22" t="s">
        <v>256</v>
      </c>
      <c r="D117" s="22" t="s">
        <v>257</v>
      </c>
      <c r="E117" s="22" t="s">
        <v>16</v>
      </c>
      <c r="F117" s="22">
        <v>63.07</v>
      </c>
      <c r="G117" s="23">
        <v>31.54</v>
      </c>
      <c r="H117" s="23">
        <v>67.76</v>
      </c>
      <c r="I117" s="23">
        <v>33.88</v>
      </c>
      <c r="J117" s="23">
        <v>65.42</v>
      </c>
      <c r="K117" s="23">
        <v>11</v>
      </c>
      <c r="L117" s="27"/>
    </row>
    <row r="118" spans="1:12" ht="25.5" customHeight="1">
      <c r="A118" s="22" t="s">
        <v>235</v>
      </c>
      <c r="B118" s="23">
        <v>5</v>
      </c>
      <c r="C118" s="22" t="s">
        <v>258</v>
      </c>
      <c r="D118" s="22" t="s">
        <v>259</v>
      </c>
      <c r="E118" s="22" t="s">
        <v>16</v>
      </c>
      <c r="F118" s="22">
        <v>60.47</v>
      </c>
      <c r="G118" s="23">
        <v>30.24</v>
      </c>
      <c r="H118" s="23">
        <v>69.3</v>
      </c>
      <c r="I118" s="23">
        <v>34.65</v>
      </c>
      <c r="J118" s="23">
        <v>64.89</v>
      </c>
      <c r="K118" s="23">
        <v>12</v>
      </c>
      <c r="L118" s="27"/>
    </row>
    <row r="119" spans="1:12" ht="25.5" customHeight="1">
      <c r="A119" s="22" t="s">
        <v>235</v>
      </c>
      <c r="B119" s="23">
        <v>2</v>
      </c>
      <c r="C119" s="22" t="s">
        <v>260</v>
      </c>
      <c r="D119" s="22" t="s">
        <v>261</v>
      </c>
      <c r="E119" s="22" t="s">
        <v>16</v>
      </c>
      <c r="F119" s="22">
        <v>57.4</v>
      </c>
      <c r="G119" s="23">
        <v>28.7</v>
      </c>
      <c r="H119" s="23">
        <v>70.64</v>
      </c>
      <c r="I119" s="23">
        <v>35.32</v>
      </c>
      <c r="J119" s="23">
        <v>64.02</v>
      </c>
      <c r="K119" s="23">
        <v>13</v>
      </c>
      <c r="L119" s="27"/>
    </row>
    <row r="120" spans="1:12" ht="25.5" customHeight="1">
      <c r="A120" s="22" t="s">
        <v>235</v>
      </c>
      <c r="B120" s="23"/>
      <c r="C120" s="22" t="s">
        <v>262</v>
      </c>
      <c r="D120" s="22" t="s">
        <v>263</v>
      </c>
      <c r="E120" s="22" t="s">
        <v>16</v>
      </c>
      <c r="F120" s="22">
        <v>59.73</v>
      </c>
      <c r="G120" s="23">
        <v>29.87</v>
      </c>
      <c r="H120" s="23">
        <v>0</v>
      </c>
      <c r="I120" s="23">
        <v>0</v>
      </c>
      <c r="J120" s="23">
        <v>29.87</v>
      </c>
      <c r="K120" s="23">
        <v>14</v>
      </c>
      <c r="L120" s="27" t="s">
        <v>153</v>
      </c>
    </row>
    <row r="121" spans="1:12" ht="25.5" customHeight="1">
      <c r="A121" s="22" t="s">
        <v>235</v>
      </c>
      <c r="B121" s="23"/>
      <c r="C121" s="22" t="s">
        <v>264</v>
      </c>
      <c r="D121" s="22" t="s">
        <v>265</v>
      </c>
      <c r="E121" s="22" t="s">
        <v>16</v>
      </c>
      <c r="F121" s="22">
        <v>58.73</v>
      </c>
      <c r="G121" s="23">
        <v>29.37</v>
      </c>
      <c r="H121" s="23">
        <v>0</v>
      </c>
      <c r="I121" s="23">
        <v>0</v>
      </c>
      <c r="J121" s="23">
        <v>29.37</v>
      </c>
      <c r="K121" s="23">
        <v>15</v>
      </c>
      <c r="L121" s="27" t="s">
        <v>153</v>
      </c>
    </row>
    <row r="122" spans="1:12" ht="25.5" customHeight="1">
      <c r="A122" s="22" t="s">
        <v>266</v>
      </c>
      <c r="B122" s="23">
        <v>21</v>
      </c>
      <c r="C122" s="22" t="s">
        <v>267</v>
      </c>
      <c r="D122" s="22" t="s">
        <v>268</v>
      </c>
      <c r="E122" s="22" t="s">
        <v>16</v>
      </c>
      <c r="F122" s="22">
        <v>77.47</v>
      </c>
      <c r="G122" s="23">
        <v>38.74</v>
      </c>
      <c r="H122" s="23">
        <v>90.28</v>
      </c>
      <c r="I122" s="23">
        <v>45.14</v>
      </c>
      <c r="J122" s="23">
        <v>83.88</v>
      </c>
      <c r="K122" s="23">
        <v>1</v>
      </c>
      <c r="L122" s="27"/>
    </row>
    <row r="123" spans="1:12" ht="25.5" customHeight="1">
      <c r="A123" s="22" t="s">
        <v>266</v>
      </c>
      <c r="B123" s="23">
        <v>18</v>
      </c>
      <c r="C123" s="22" t="s">
        <v>269</v>
      </c>
      <c r="D123" s="22" t="s">
        <v>270</v>
      </c>
      <c r="E123" s="22" t="s">
        <v>16</v>
      </c>
      <c r="F123" s="22">
        <v>77.2</v>
      </c>
      <c r="G123" s="23">
        <v>38.6</v>
      </c>
      <c r="H123" s="23">
        <v>87.88</v>
      </c>
      <c r="I123" s="23">
        <v>43.94</v>
      </c>
      <c r="J123" s="23">
        <v>82.54</v>
      </c>
      <c r="K123" s="23">
        <v>2</v>
      </c>
      <c r="L123" s="27"/>
    </row>
    <row r="124" spans="1:12" ht="25.5" customHeight="1">
      <c r="A124" s="22" t="s">
        <v>266</v>
      </c>
      <c r="B124" s="23">
        <v>11</v>
      </c>
      <c r="C124" s="22" t="s">
        <v>271</v>
      </c>
      <c r="D124" s="22" t="s">
        <v>272</v>
      </c>
      <c r="E124" s="22" t="s">
        <v>16</v>
      </c>
      <c r="F124" s="24">
        <v>70.27</v>
      </c>
      <c r="G124" s="23">
        <v>35.14</v>
      </c>
      <c r="H124" s="23">
        <v>91.58</v>
      </c>
      <c r="I124" s="23">
        <v>45.79</v>
      </c>
      <c r="J124" s="23">
        <v>80.93</v>
      </c>
      <c r="K124" s="23">
        <v>3</v>
      </c>
      <c r="L124" s="27"/>
    </row>
    <row r="125" spans="1:12" ht="25.5" customHeight="1">
      <c r="A125" s="22" t="s">
        <v>266</v>
      </c>
      <c r="B125" s="23">
        <v>3</v>
      </c>
      <c r="C125" s="22" t="s">
        <v>273</v>
      </c>
      <c r="D125" s="22" t="s">
        <v>274</v>
      </c>
      <c r="E125" s="22" t="s">
        <v>16</v>
      </c>
      <c r="F125" s="22">
        <v>71.6</v>
      </c>
      <c r="G125" s="23">
        <v>35.8</v>
      </c>
      <c r="H125" s="23">
        <v>90.16</v>
      </c>
      <c r="I125" s="23">
        <v>45.08</v>
      </c>
      <c r="J125" s="23">
        <v>80.88</v>
      </c>
      <c r="K125" s="23">
        <v>4</v>
      </c>
      <c r="L125" s="27"/>
    </row>
    <row r="126" spans="1:12" ht="25.5" customHeight="1">
      <c r="A126" s="22" t="s">
        <v>266</v>
      </c>
      <c r="B126" s="23">
        <v>8</v>
      </c>
      <c r="C126" s="22" t="s">
        <v>275</v>
      </c>
      <c r="D126" s="22" t="s">
        <v>276</v>
      </c>
      <c r="E126" s="22" t="s">
        <v>16</v>
      </c>
      <c r="F126" s="24">
        <v>70.27</v>
      </c>
      <c r="G126" s="23">
        <v>35.14</v>
      </c>
      <c r="H126" s="23">
        <v>90.7</v>
      </c>
      <c r="I126" s="23">
        <v>45.35</v>
      </c>
      <c r="J126" s="23">
        <v>80.49</v>
      </c>
      <c r="K126" s="23">
        <v>5</v>
      </c>
      <c r="L126" s="27"/>
    </row>
    <row r="127" spans="1:12" ht="25.5" customHeight="1">
      <c r="A127" s="22" t="s">
        <v>266</v>
      </c>
      <c r="B127" s="23">
        <v>23</v>
      </c>
      <c r="C127" s="22" t="s">
        <v>277</v>
      </c>
      <c r="D127" s="22" t="s">
        <v>278</v>
      </c>
      <c r="E127" s="22" t="s">
        <v>16</v>
      </c>
      <c r="F127" s="22">
        <v>64.93</v>
      </c>
      <c r="G127" s="23">
        <v>32.47</v>
      </c>
      <c r="H127" s="23">
        <v>92.38</v>
      </c>
      <c r="I127" s="23">
        <v>46.19</v>
      </c>
      <c r="J127" s="23">
        <v>78.66</v>
      </c>
      <c r="K127" s="23">
        <v>6</v>
      </c>
      <c r="L127" s="27"/>
    </row>
    <row r="128" spans="1:12" ht="25.5" customHeight="1">
      <c r="A128" s="22" t="s">
        <v>266</v>
      </c>
      <c r="B128" s="23">
        <v>7</v>
      </c>
      <c r="C128" s="22" t="s">
        <v>279</v>
      </c>
      <c r="D128" s="22" t="s">
        <v>280</v>
      </c>
      <c r="E128" s="22" t="s">
        <v>16</v>
      </c>
      <c r="F128" s="22">
        <v>64.27</v>
      </c>
      <c r="G128" s="23">
        <v>32.14</v>
      </c>
      <c r="H128" s="23">
        <v>93.04</v>
      </c>
      <c r="I128" s="23">
        <v>46.52</v>
      </c>
      <c r="J128" s="23">
        <v>78.66</v>
      </c>
      <c r="K128" s="23">
        <v>7</v>
      </c>
      <c r="L128" s="27"/>
    </row>
    <row r="129" spans="1:12" ht="25.5" customHeight="1">
      <c r="A129" s="22" t="s">
        <v>266</v>
      </c>
      <c r="B129" s="23">
        <v>9</v>
      </c>
      <c r="C129" s="22" t="s">
        <v>281</v>
      </c>
      <c r="D129" s="22" t="s">
        <v>282</v>
      </c>
      <c r="E129" s="22" t="s">
        <v>16</v>
      </c>
      <c r="F129" s="22">
        <v>65.53</v>
      </c>
      <c r="G129" s="23">
        <v>32.77</v>
      </c>
      <c r="H129" s="23">
        <v>89.5</v>
      </c>
      <c r="I129" s="23">
        <v>44.75</v>
      </c>
      <c r="J129" s="23">
        <v>77.52</v>
      </c>
      <c r="K129" s="23">
        <v>8</v>
      </c>
      <c r="L129" s="27"/>
    </row>
    <row r="130" spans="1:12" ht="25.5" customHeight="1">
      <c r="A130" s="22" t="s">
        <v>266</v>
      </c>
      <c r="B130" s="23">
        <v>19</v>
      </c>
      <c r="C130" s="22" t="s">
        <v>283</v>
      </c>
      <c r="D130" s="22" t="s">
        <v>284</v>
      </c>
      <c r="E130" s="22" t="s">
        <v>16</v>
      </c>
      <c r="F130" s="22">
        <v>64.13</v>
      </c>
      <c r="G130" s="23">
        <v>32.07</v>
      </c>
      <c r="H130" s="23">
        <v>89.84</v>
      </c>
      <c r="I130" s="23">
        <v>44.92</v>
      </c>
      <c r="J130" s="23">
        <v>76.99</v>
      </c>
      <c r="K130" s="23">
        <v>9</v>
      </c>
      <c r="L130" s="27"/>
    </row>
    <row r="131" spans="1:12" ht="25.5" customHeight="1">
      <c r="A131" s="22" t="s">
        <v>266</v>
      </c>
      <c r="B131" s="23">
        <v>14</v>
      </c>
      <c r="C131" s="22" t="s">
        <v>285</v>
      </c>
      <c r="D131" s="22" t="s">
        <v>286</v>
      </c>
      <c r="E131" s="22" t="s">
        <v>16</v>
      </c>
      <c r="F131" s="22">
        <v>62.73</v>
      </c>
      <c r="G131" s="23">
        <v>31.37</v>
      </c>
      <c r="H131" s="23">
        <v>89.5</v>
      </c>
      <c r="I131" s="23">
        <v>44.75</v>
      </c>
      <c r="J131" s="23">
        <v>76.12</v>
      </c>
      <c r="K131" s="23">
        <v>10</v>
      </c>
      <c r="L131" s="27"/>
    </row>
    <row r="132" spans="1:12" ht="25.5" customHeight="1">
      <c r="A132" s="22" t="s">
        <v>266</v>
      </c>
      <c r="B132" s="23">
        <v>17</v>
      </c>
      <c r="C132" s="22" t="s">
        <v>287</v>
      </c>
      <c r="D132" s="22" t="s">
        <v>288</v>
      </c>
      <c r="E132" s="22" t="s">
        <v>16</v>
      </c>
      <c r="F132" s="22">
        <v>61.4</v>
      </c>
      <c r="G132" s="23">
        <v>30.7</v>
      </c>
      <c r="H132" s="23">
        <v>90.56</v>
      </c>
      <c r="I132" s="23">
        <v>45.28</v>
      </c>
      <c r="J132" s="23">
        <v>75.98</v>
      </c>
      <c r="K132" s="23">
        <v>11</v>
      </c>
      <c r="L132" s="27"/>
    </row>
    <row r="133" spans="1:12" ht="25.5" customHeight="1">
      <c r="A133" s="22" t="s">
        <v>266</v>
      </c>
      <c r="B133" s="23">
        <v>20</v>
      </c>
      <c r="C133" s="22" t="s">
        <v>289</v>
      </c>
      <c r="D133" s="22" t="s">
        <v>290</v>
      </c>
      <c r="E133" s="22" t="s">
        <v>16</v>
      </c>
      <c r="F133" s="22">
        <v>60.53</v>
      </c>
      <c r="G133" s="23">
        <v>30.27</v>
      </c>
      <c r="H133" s="23">
        <v>89.26</v>
      </c>
      <c r="I133" s="23">
        <v>44.63</v>
      </c>
      <c r="J133" s="23">
        <v>74.9</v>
      </c>
      <c r="K133" s="23">
        <v>12</v>
      </c>
      <c r="L133" s="27"/>
    </row>
    <row r="134" spans="1:12" ht="25.5" customHeight="1">
      <c r="A134" s="22" t="s">
        <v>266</v>
      </c>
      <c r="B134" s="23">
        <v>12</v>
      </c>
      <c r="C134" s="22" t="s">
        <v>291</v>
      </c>
      <c r="D134" s="22" t="s">
        <v>292</v>
      </c>
      <c r="E134" s="22" t="s">
        <v>16</v>
      </c>
      <c r="F134" s="22">
        <v>59.4</v>
      </c>
      <c r="G134" s="23">
        <v>29.7</v>
      </c>
      <c r="H134" s="23">
        <v>90.04</v>
      </c>
      <c r="I134" s="23">
        <v>45.02</v>
      </c>
      <c r="J134" s="23">
        <v>74.72</v>
      </c>
      <c r="K134" s="23">
        <v>13</v>
      </c>
      <c r="L134" s="27"/>
    </row>
    <row r="135" spans="1:12" ht="25.5" customHeight="1">
      <c r="A135" s="22" t="s">
        <v>266</v>
      </c>
      <c r="B135" s="23">
        <v>1</v>
      </c>
      <c r="C135" s="22" t="s">
        <v>293</v>
      </c>
      <c r="D135" s="22" t="s">
        <v>294</v>
      </c>
      <c r="E135" s="22" t="s">
        <v>16</v>
      </c>
      <c r="F135" s="22">
        <v>56.33</v>
      </c>
      <c r="G135" s="23">
        <v>28.17</v>
      </c>
      <c r="H135" s="23">
        <v>87.08</v>
      </c>
      <c r="I135" s="23">
        <v>43.54</v>
      </c>
      <c r="J135" s="23">
        <v>71.71</v>
      </c>
      <c r="K135" s="23">
        <v>14</v>
      </c>
      <c r="L135" s="27"/>
    </row>
    <row r="136" spans="1:12" ht="25.5" customHeight="1">
      <c r="A136" s="22" t="s">
        <v>266</v>
      </c>
      <c r="B136" s="23">
        <v>15</v>
      </c>
      <c r="C136" s="22" t="s">
        <v>295</v>
      </c>
      <c r="D136" s="22" t="s">
        <v>296</v>
      </c>
      <c r="E136" s="22" t="s">
        <v>44</v>
      </c>
      <c r="F136" s="22">
        <v>55.07</v>
      </c>
      <c r="G136" s="23">
        <v>27.54</v>
      </c>
      <c r="H136" s="23">
        <v>86.94</v>
      </c>
      <c r="I136" s="23">
        <v>43.47</v>
      </c>
      <c r="J136" s="23">
        <v>71.01</v>
      </c>
      <c r="K136" s="23">
        <v>15</v>
      </c>
      <c r="L136" s="27"/>
    </row>
    <row r="137" spans="1:12" ht="25.5" customHeight="1">
      <c r="A137" s="22" t="s">
        <v>266</v>
      </c>
      <c r="B137" s="23">
        <v>22</v>
      </c>
      <c r="C137" s="22" t="s">
        <v>297</v>
      </c>
      <c r="D137" s="22" t="s">
        <v>298</v>
      </c>
      <c r="E137" s="22" t="s">
        <v>16</v>
      </c>
      <c r="F137" s="22">
        <v>49.6</v>
      </c>
      <c r="G137" s="23">
        <v>24.8</v>
      </c>
      <c r="H137" s="23">
        <v>91.14</v>
      </c>
      <c r="I137" s="23">
        <v>45.57</v>
      </c>
      <c r="J137" s="23">
        <v>70.37</v>
      </c>
      <c r="K137" s="23">
        <v>16</v>
      </c>
      <c r="L137" s="27"/>
    </row>
    <row r="138" spans="1:12" ht="25.5" customHeight="1">
      <c r="A138" s="22" t="s">
        <v>266</v>
      </c>
      <c r="B138" s="23">
        <v>16</v>
      </c>
      <c r="C138" s="22" t="s">
        <v>299</v>
      </c>
      <c r="D138" s="22" t="s">
        <v>300</v>
      </c>
      <c r="E138" s="22" t="s">
        <v>16</v>
      </c>
      <c r="F138" s="22">
        <v>47.4</v>
      </c>
      <c r="G138" s="23">
        <v>23.7</v>
      </c>
      <c r="H138" s="23">
        <v>89.58</v>
      </c>
      <c r="I138" s="23">
        <v>44.79</v>
      </c>
      <c r="J138" s="23">
        <v>68.49</v>
      </c>
      <c r="K138" s="23">
        <v>17</v>
      </c>
      <c r="L138" s="27"/>
    </row>
    <row r="139" spans="1:12" ht="25.5" customHeight="1">
      <c r="A139" s="22" t="s">
        <v>266</v>
      </c>
      <c r="B139" s="23">
        <v>10</v>
      </c>
      <c r="C139" s="22" t="s">
        <v>301</v>
      </c>
      <c r="D139" s="22" t="s">
        <v>302</v>
      </c>
      <c r="E139" s="22" t="s">
        <v>16</v>
      </c>
      <c r="F139" s="22">
        <v>46.4</v>
      </c>
      <c r="G139" s="23">
        <v>23.2</v>
      </c>
      <c r="H139" s="23">
        <v>90.18</v>
      </c>
      <c r="I139" s="23">
        <v>45.09</v>
      </c>
      <c r="J139" s="23">
        <v>68.29</v>
      </c>
      <c r="K139" s="23">
        <v>18</v>
      </c>
      <c r="L139" s="27"/>
    </row>
    <row r="140" spans="1:12" ht="25.5" customHeight="1">
      <c r="A140" s="22" t="s">
        <v>266</v>
      </c>
      <c r="B140" s="23">
        <v>5</v>
      </c>
      <c r="C140" s="22" t="s">
        <v>303</v>
      </c>
      <c r="D140" s="22" t="s">
        <v>304</v>
      </c>
      <c r="E140" s="22" t="s">
        <v>16</v>
      </c>
      <c r="F140" s="22">
        <v>48</v>
      </c>
      <c r="G140" s="23">
        <v>24</v>
      </c>
      <c r="H140" s="23">
        <v>85.98</v>
      </c>
      <c r="I140" s="23">
        <v>42.99</v>
      </c>
      <c r="J140" s="23">
        <v>66.99</v>
      </c>
      <c r="K140" s="23">
        <v>19</v>
      </c>
      <c r="L140" s="27"/>
    </row>
    <row r="141" spans="1:12" ht="25.5" customHeight="1">
      <c r="A141" s="22" t="s">
        <v>266</v>
      </c>
      <c r="B141" s="23">
        <v>13</v>
      </c>
      <c r="C141" s="22" t="s">
        <v>305</v>
      </c>
      <c r="D141" s="22" t="s">
        <v>306</v>
      </c>
      <c r="E141" s="22" t="s">
        <v>44</v>
      </c>
      <c r="F141" s="22">
        <v>42.87</v>
      </c>
      <c r="G141" s="23">
        <v>21.44</v>
      </c>
      <c r="H141" s="23">
        <v>89.1</v>
      </c>
      <c r="I141" s="23">
        <v>44.55</v>
      </c>
      <c r="J141" s="23">
        <v>65.99</v>
      </c>
      <c r="K141" s="23">
        <v>20</v>
      </c>
      <c r="L141" s="27"/>
    </row>
    <row r="142" spans="1:12" ht="25.5" customHeight="1">
      <c r="A142" s="22" t="s">
        <v>266</v>
      </c>
      <c r="B142" s="23">
        <v>4</v>
      </c>
      <c r="C142" s="22" t="s">
        <v>307</v>
      </c>
      <c r="D142" s="22" t="s">
        <v>308</v>
      </c>
      <c r="E142" s="22" t="s">
        <v>16</v>
      </c>
      <c r="F142" s="22">
        <v>40.33</v>
      </c>
      <c r="G142" s="23">
        <v>20.17</v>
      </c>
      <c r="H142" s="23">
        <v>87.22</v>
      </c>
      <c r="I142" s="23">
        <v>43.61</v>
      </c>
      <c r="J142" s="23">
        <v>63.78</v>
      </c>
      <c r="K142" s="23">
        <v>21</v>
      </c>
      <c r="L142" s="27"/>
    </row>
    <row r="143" spans="1:12" ht="25.5" customHeight="1">
      <c r="A143" s="22" t="s">
        <v>266</v>
      </c>
      <c r="B143" s="23">
        <v>6</v>
      </c>
      <c r="C143" s="22" t="s">
        <v>309</v>
      </c>
      <c r="D143" s="22" t="s">
        <v>310</v>
      </c>
      <c r="E143" s="22" t="s">
        <v>44</v>
      </c>
      <c r="F143" s="22">
        <v>42.73</v>
      </c>
      <c r="G143" s="23">
        <v>21.37</v>
      </c>
      <c r="H143" s="23">
        <v>84.22</v>
      </c>
      <c r="I143" s="23">
        <v>42.11</v>
      </c>
      <c r="J143" s="23">
        <v>63.48</v>
      </c>
      <c r="K143" s="23">
        <v>22</v>
      </c>
      <c r="L143" s="27"/>
    </row>
    <row r="144" spans="1:12" ht="25.5" customHeight="1">
      <c r="A144" s="22" t="s">
        <v>266</v>
      </c>
      <c r="B144" s="23">
        <v>2</v>
      </c>
      <c r="C144" s="22" t="s">
        <v>311</v>
      </c>
      <c r="D144" s="22" t="s">
        <v>312</v>
      </c>
      <c r="E144" s="22" t="s">
        <v>16</v>
      </c>
      <c r="F144" s="22">
        <v>39.8</v>
      </c>
      <c r="G144" s="23">
        <v>19.9</v>
      </c>
      <c r="H144" s="23">
        <v>85.12</v>
      </c>
      <c r="I144" s="23">
        <v>42.56</v>
      </c>
      <c r="J144" s="23">
        <v>62.46</v>
      </c>
      <c r="K144" s="23">
        <v>23</v>
      </c>
      <c r="L144" s="27"/>
    </row>
    <row r="145" spans="1:12" ht="25.5" customHeight="1">
      <c r="A145" s="22" t="s">
        <v>266</v>
      </c>
      <c r="B145" s="23"/>
      <c r="C145" s="22" t="s">
        <v>313</v>
      </c>
      <c r="D145" s="22" t="s">
        <v>314</v>
      </c>
      <c r="E145" s="22" t="s">
        <v>16</v>
      </c>
      <c r="F145" s="22">
        <v>57.6</v>
      </c>
      <c r="G145" s="23">
        <v>28.8</v>
      </c>
      <c r="H145" s="23">
        <v>0</v>
      </c>
      <c r="I145" s="23">
        <v>0</v>
      </c>
      <c r="J145" s="23">
        <v>28.8</v>
      </c>
      <c r="K145" s="23">
        <v>24</v>
      </c>
      <c r="L145" s="27" t="s">
        <v>153</v>
      </c>
    </row>
    <row r="146" spans="1:12" ht="25.5" customHeight="1">
      <c r="A146" s="22" t="s">
        <v>266</v>
      </c>
      <c r="B146" s="23"/>
      <c r="C146" s="22" t="s">
        <v>315</v>
      </c>
      <c r="D146" s="22" t="s">
        <v>316</v>
      </c>
      <c r="E146" s="22" t="s">
        <v>16</v>
      </c>
      <c r="F146" s="22">
        <v>52.73</v>
      </c>
      <c r="G146" s="23">
        <v>26.37</v>
      </c>
      <c r="H146" s="23">
        <v>0</v>
      </c>
      <c r="I146" s="23">
        <v>0</v>
      </c>
      <c r="J146" s="23">
        <v>26.37</v>
      </c>
      <c r="K146" s="23">
        <v>25</v>
      </c>
      <c r="L146" s="27" t="s">
        <v>153</v>
      </c>
    </row>
    <row r="147" spans="1:12" ht="25.5" customHeight="1">
      <c r="A147" s="22" t="s">
        <v>266</v>
      </c>
      <c r="B147" s="23"/>
      <c r="C147" s="22" t="s">
        <v>317</v>
      </c>
      <c r="D147" s="22" t="s">
        <v>318</v>
      </c>
      <c r="E147" s="22" t="s">
        <v>44</v>
      </c>
      <c r="F147" s="22">
        <v>51.53</v>
      </c>
      <c r="G147" s="23">
        <v>25.77</v>
      </c>
      <c r="H147" s="23">
        <v>0</v>
      </c>
      <c r="I147" s="23">
        <v>0</v>
      </c>
      <c r="J147" s="23">
        <v>25.77</v>
      </c>
      <c r="K147" s="23">
        <v>26</v>
      </c>
      <c r="L147" s="27" t="s">
        <v>153</v>
      </c>
    </row>
    <row r="148" spans="1:12" ht="25.5" customHeight="1">
      <c r="A148" s="22" t="s">
        <v>266</v>
      </c>
      <c r="B148" s="23"/>
      <c r="C148" s="22" t="s">
        <v>319</v>
      </c>
      <c r="D148" s="22" t="s">
        <v>320</v>
      </c>
      <c r="E148" s="22" t="s">
        <v>16</v>
      </c>
      <c r="F148" s="22">
        <v>45.07</v>
      </c>
      <c r="G148" s="23">
        <v>22.54</v>
      </c>
      <c r="H148" s="23">
        <v>0</v>
      </c>
      <c r="I148" s="23">
        <v>0</v>
      </c>
      <c r="J148" s="23">
        <v>22.54</v>
      </c>
      <c r="K148" s="23">
        <v>27</v>
      </c>
      <c r="L148" s="27" t="s">
        <v>153</v>
      </c>
    </row>
    <row r="149" spans="1:12" ht="25.5" customHeight="1">
      <c r="A149" s="22" t="s">
        <v>321</v>
      </c>
      <c r="B149" s="23">
        <v>4</v>
      </c>
      <c r="C149" s="22" t="s">
        <v>322</v>
      </c>
      <c r="D149" s="22" t="s">
        <v>323</v>
      </c>
      <c r="E149" s="22" t="s">
        <v>16</v>
      </c>
      <c r="F149" s="22">
        <v>78.87</v>
      </c>
      <c r="G149" s="23">
        <v>39.44</v>
      </c>
      <c r="H149" s="23">
        <v>88.12</v>
      </c>
      <c r="I149" s="23">
        <v>44.06</v>
      </c>
      <c r="J149" s="23">
        <v>83.5</v>
      </c>
      <c r="K149" s="23">
        <v>1</v>
      </c>
      <c r="L149" s="27"/>
    </row>
    <row r="150" spans="1:12" ht="25.5" customHeight="1">
      <c r="A150" s="22" t="s">
        <v>321</v>
      </c>
      <c r="B150" s="23">
        <v>1</v>
      </c>
      <c r="C150" s="22" t="s">
        <v>324</v>
      </c>
      <c r="D150" s="22" t="s">
        <v>325</v>
      </c>
      <c r="E150" s="22" t="s">
        <v>16</v>
      </c>
      <c r="F150" s="22">
        <v>79.73</v>
      </c>
      <c r="G150" s="23">
        <v>39.87</v>
      </c>
      <c r="H150" s="23">
        <v>87.2</v>
      </c>
      <c r="I150" s="23">
        <v>43.6</v>
      </c>
      <c r="J150" s="23">
        <v>83.47</v>
      </c>
      <c r="K150" s="23">
        <v>2</v>
      </c>
      <c r="L150" s="27"/>
    </row>
    <row r="151" spans="1:12" ht="25.5" customHeight="1">
      <c r="A151" s="22" t="s">
        <v>321</v>
      </c>
      <c r="B151" s="23">
        <v>12</v>
      </c>
      <c r="C151" s="22" t="s">
        <v>326</v>
      </c>
      <c r="D151" s="22" t="s">
        <v>327</v>
      </c>
      <c r="E151" s="22" t="s">
        <v>16</v>
      </c>
      <c r="F151" s="22">
        <v>76.8</v>
      </c>
      <c r="G151" s="23">
        <v>38.4</v>
      </c>
      <c r="H151" s="23">
        <v>89.1</v>
      </c>
      <c r="I151" s="23">
        <v>44.55</v>
      </c>
      <c r="J151" s="23">
        <v>82.95</v>
      </c>
      <c r="K151" s="23">
        <v>3</v>
      </c>
      <c r="L151" s="27"/>
    </row>
    <row r="152" spans="1:12" ht="25.5" customHeight="1">
      <c r="A152" s="22" t="s">
        <v>321</v>
      </c>
      <c r="B152" s="23">
        <v>2</v>
      </c>
      <c r="C152" s="22" t="s">
        <v>328</v>
      </c>
      <c r="D152" s="22" t="s">
        <v>329</v>
      </c>
      <c r="E152" s="22" t="s">
        <v>16</v>
      </c>
      <c r="F152" s="22">
        <v>75.13</v>
      </c>
      <c r="G152" s="23">
        <v>37.57</v>
      </c>
      <c r="H152" s="23">
        <v>89.94</v>
      </c>
      <c r="I152" s="23">
        <v>44.97</v>
      </c>
      <c r="J152" s="23">
        <v>82.54</v>
      </c>
      <c r="K152" s="23">
        <v>4</v>
      </c>
      <c r="L152" s="27"/>
    </row>
    <row r="153" spans="1:12" ht="25.5" customHeight="1">
      <c r="A153" s="22" t="s">
        <v>321</v>
      </c>
      <c r="B153" s="23">
        <v>23</v>
      </c>
      <c r="C153" s="22" t="s">
        <v>330</v>
      </c>
      <c r="D153" s="22" t="s">
        <v>331</v>
      </c>
      <c r="E153" s="22" t="s">
        <v>16</v>
      </c>
      <c r="F153" s="22">
        <v>75.4</v>
      </c>
      <c r="G153" s="23">
        <v>37.7</v>
      </c>
      <c r="H153" s="23">
        <v>89.32</v>
      </c>
      <c r="I153" s="23">
        <v>44.66</v>
      </c>
      <c r="J153" s="23">
        <v>82.36</v>
      </c>
      <c r="K153" s="23">
        <v>5</v>
      </c>
      <c r="L153" s="27"/>
    </row>
    <row r="154" spans="1:12" ht="25.5" customHeight="1">
      <c r="A154" s="22" t="s">
        <v>321</v>
      </c>
      <c r="B154" s="23">
        <v>9</v>
      </c>
      <c r="C154" s="22" t="s">
        <v>332</v>
      </c>
      <c r="D154" s="22" t="s">
        <v>333</v>
      </c>
      <c r="E154" s="22" t="s">
        <v>16</v>
      </c>
      <c r="F154" s="22">
        <v>73.93</v>
      </c>
      <c r="G154" s="23">
        <v>36.97</v>
      </c>
      <c r="H154" s="23">
        <v>89.98</v>
      </c>
      <c r="I154" s="23">
        <v>44.99</v>
      </c>
      <c r="J154" s="23">
        <v>81.96</v>
      </c>
      <c r="K154" s="23">
        <v>6</v>
      </c>
      <c r="L154" s="27"/>
    </row>
    <row r="155" spans="1:12" ht="25.5" customHeight="1">
      <c r="A155" s="22" t="s">
        <v>321</v>
      </c>
      <c r="B155" s="23">
        <v>5</v>
      </c>
      <c r="C155" s="22" t="s">
        <v>334</v>
      </c>
      <c r="D155" s="22" t="s">
        <v>335</v>
      </c>
      <c r="E155" s="22" t="s">
        <v>16</v>
      </c>
      <c r="F155" s="22">
        <v>77</v>
      </c>
      <c r="G155" s="23">
        <v>38.5</v>
      </c>
      <c r="H155" s="23">
        <v>86.34</v>
      </c>
      <c r="I155" s="23">
        <v>43.17</v>
      </c>
      <c r="J155" s="23">
        <v>81.67</v>
      </c>
      <c r="K155" s="23">
        <v>7</v>
      </c>
      <c r="L155" s="27"/>
    </row>
    <row r="156" spans="1:12" ht="25.5" customHeight="1">
      <c r="A156" s="22" t="s">
        <v>321</v>
      </c>
      <c r="B156" s="23">
        <v>20</v>
      </c>
      <c r="C156" s="22" t="s">
        <v>336</v>
      </c>
      <c r="D156" s="22" t="s">
        <v>337</v>
      </c>
      <c r="E156" s="22" t="s">
        <v>16</v>
      </c>
      <c r="F156" s="24">
        <v>76.13</v>
      </c>
      <c r="G156" s="23">
        <v>38.07</v>
      </c>
      <c r="H156" s="23">
        <v>87.16</v>
      </c>
      <c r="I156" s="23">
        <v>43.58</v>
      </c>
      <c r="J156" s="23">
        <v>81.65</v>
      </c>
      <c r="K156" s="23">
        <v>8</v>
      </c>
      <c r="L156" s="27"/>
    </row>
    <row r="157" spans="1:12" ht="25.5" customHeight="1">
      <c r="A157" s="22" t="s">
        <v>321</v>
      </c>
      <c r="B157" s="23">
        <v>26</v>
      </c>
      <c r="C157" s="22" t="s">
        <v>338</v>
      </c>
      <c r="D157" s="22" t="s">
        <v>339</v>
      </c>
      <c r="E157" s="22" t="s">
        <v>16</v>
      </c>
      <c r="F157" s="22">
        <v>73.47</v>
      </c>
      <c r="G157" s="23">
        <v>36.74</v>
      </c>
      <c r="H157" s="23">
        <v>89.52</v>
      </c>
      <c r="I157" s="23">
        <v>44.76</v>
      </c>
      <c r="J157" s="23">
        <v>81.5</v>
      </c>
      <c r="K157" s="23">
        <v>9</v>
      </c>
      <c r="L157" s="27"/>
    </row>
    <row r="158" spans="1:12" ht="25.5" customHeight="1">
      <c r="A158" s="22" t="s">
        <v>321</v>
      </c>
      <c r="B158" s="23">
        <v>10</v>
      </c>
      <c r="C158" s="22" t="s">
        <v>340</v>
      </c>
      <c r="D158" s="22" t="s">
        <v>341</v>
      </c>
      <c r="E158" s="22" t="s">
        <v>16</v>
      </c>
      <c r="F158" s="24">
        <v>76.13</v>
      </c>
      <c r="G158" s="23">
        <v>38.07</v>
      </c>
      <c r="H158" s="23">
        <v>86.38</v>
      </c>
      <c r="I158" s="23">
        <v>43.19</v>
      </c>
      <c r="J158" s="23">
        <v>81.26</v>
      </c>
      <c r="K158" s="23">
        <v>10</v>
      </c>
      <c r="L158" s="27"/>
    </row>
    <row r="159" spans="1:12" ht="25.5" customHeight="1">
      <c r="A159" s="22" t="s">
        <v>321</v>
      </c>
      <c r="B159" s="23">
        <v>24</v>
      </c>
      <c r="C159" s="22" t="s">
        <v>342</v>
      </c>
      <c r="D159" s="22" t="s">
        <v>343</v>
      </c>
      <c r="E159" s="22" t="s">
        <v>16</v>
      </c>
      <c r="F159" s="22">
        <v>71.2</v>
      </c>
      <c r="G159" s="23">
        <v>35.6</v>
      </c>
      <c r="H159" s="23">
        <v>91.16</v>
      </c>
      <c r="I159" s="23">
        <v>45.58</v>
      </c>
      <c r="J159" s="23">
        <v>81.18</v>
      </c>
      <c r="K159" s="23">
        <v>11</v>
      </c>
      <c r="L159" s="27"/>
    </row>
    <row r="160" spans="1:12" ht="25.5" customHeight="1">
      <c r="A160" s="22" t="s">
        <v>321</v>
      </c>
      <c r="B160" s="23">
        <v>25</v>
      </c>
      <c r="C160" s="22" t="s">
        <v>344</v>
      </c>
      <c r="D160" s="22" t="s">
        <v>255</v>
      </c>
      <c r="E160" s="22" t="s">
        <v>16</v>
      </c>
      <c r="F160" s="22">
        <v>69</v>
      </c>
      <c r="G160" s="23">
        <v>34.5</v>
      </c>
      <c r="H160" s="23">
        <v>90.62</v>
      </c>
      <c r="I160" s="23">
        <v>45.31</v>
      </c>
      <c r="J160" s="23">
        <v>79.81</v>
      </c>
      <c r="K160" s="23">
        <v>12</v>
      </c>
      <c r="L160" s="27"/>
    </row>
    <row r="161" spans="1:12" ht="25.5" customHeight="1">
      <c r="A161" s="22" t="s">
        <v>321</v>
      </c>
      <c r="B161" s="23">
        <v>22</v>
      </c>
      <c r="C161" s="22" t="s">
        <v>345</v>
      </c>
      <c r="D161" s="22" t="s">
        <v>346</v>
      </c>
      <c r="E161" s="22" t="s">
        <v>16</v>
      </c>
      <c r="F161" s="22">
        <v>69.8</v>
      </c>
      <c r="G161" s="23">
        <v>34.9</v>
      </c>
      <c r="H161" s="23">
        <v>87.94</v>
      </c>
      <c r="I161" s="23">
        <v>43.97</v>
      </c>
      <c r="J161" s="23">
        <v>78.87</v>
      </c>
      <c r="K161" s="23">
        <v>13</v>
      </c>
      <c r="L161" s="27"/>
    </row>
    <row r="162" spans="1:12" ht="25.5" customHeight="1">
      <c r="A162" s="22" t="s">
        <v>321</v>
      </c>
      <c r="B162" s="23">
        <v>8</v>
      </c>
      <c r="C162" s="22" t="s">
        <v>347</v>
      </c>
      <c r="D162" s="22" t="s">
        <v>348</v>
      </c>
      <c r="E162" s="22" t="s">
        <v>16</v>
      </c>
      <c r="F162" s="22">
        <v>71.87</v>
      </c>
      <c r="G162" s="23">
        <v>35.94</v>
      </c>
      <c r="H162" s="23">
        <v>83.1</v>
      </c>
      <c r="I162" s="23">
        <v>41.55</v>
      </c>
      <c r="J162" s="23">
        <v>77.49</v>
      </c>
      <c r="K162" s="23">
        <v>14</v>
      </c>
      <c r="L162" s="27"/>
    </row>
    <row r="163" spans="1:12" ht="25.5" customHeight="1">
      <c r="A163" s="22" t="s">
        <v>321</v>
      </c>
      <c r="B163" s="23">
        <v>14</v>
      </c>
      <c r="C163" s="22" t="s">
        <v>349</v>
      </c>
      <c r="D163" s="22" t="s">
        <v>350</v>
      </c>
      <c r="E163" s="22" t="s">
        <v>16</v>
      </c>
      <c r="F163" s="22">
        <v>70.33</v>
      </c>
      <c r="G163" s="23">
        <v>35.17</v>
      </c>
      <c r="H163" s="23">
        <v>84.12</v>
      </c>
      <c r="I163" s="23">
        <v>42.06</v>
      </c>
      <c r="J163" s="23">
        <v>77.23</v>
      </c>
      <c r="K163" s="23">
        <v>15</v>
      </c>
      <c r="L163" s="27"/>
    </row>
    <row r="164" spans="1:12" ht="25.5" customHeight="1">
      <c r="A164" s="22" t="s">
        <v>321</v>
      </c>
      <c r="B164" s="23">
        <v>16</v>
      </c>
      <c r="C164" s="22" t="s">
        <v>351</v>
      </c>
      <c r="D164" s="22" t="s">
        <v>352</v>
      </c>
      <c r="E164" s="22" t="s">
        <v>44</v>
      </c>
      <c r="F164" s="22">
        <v>69.2</v>
      </c>
      <c r="G164" s="23">
        <v>34.6</v>
      </c>
      <c r="H164" s="23">
        <v>84.6</v>
      </c>
      <c r="I164" s="23">
        <v>42.3</v>
      </c>
      <c r="J164" s="23">
        <v>76.9</v>
      </c>
      <c r="K164" s="23">
        <v>16</v>
      </c>
      <c r="L164" s="27"/>
    </row>
    <row r="165" spans="1:12" ht="25.5" customHeight="1">
      <c r="A165" s="22" t="s">
        <v>321</v>
      </c>
      <c r="B165" s="23">
        <v>13</v>
      </c>
      <c r="C165" s="22" t="s">
        <v>353</v>
      </c>
      <c r="D165" s="22" t="s">
        <v>354</v>
      </c>
      <c r="E165" s="22" t="s">
        <v>44</v>
      </c>
      <c r="F165" s="22">
        <v>66.07</v>
      </c>
      <c r="G165" s="23">
        <v>33.04</v>
      </c>
      <c r="H165" s="23">
        <v>86.9</v>
      </c>
      <c r="I165" s="23">
        <v>43.45</v>
      </c>
      <c r="J165" s="23">
        <v>76.49</v>
      </c>
      <c r="K165" s="23">
        <v>17</v>
      </c>
      <c r="L165" s="27"/>
    </row>
    <row r="166" spans="1:12" ht="25.5" customHeight="1">
      <c r="A166" s="22" t="s">
        <v>321</v>
      </c>
      <c r="B166" s="23">
        <v>7</v>
      </c>
      <c r="C166" s="22" t="s">
        <v>355</v>
      </c>
      <c r="D166" s="22" t="s">
        <v>356</v>
      </c>
      <c r="E166" s="22" t="s">
        <v>16</v>
      </c>
      <c r="F166" s="22">
        <v>66</v>
      </c>
      <c r="G166" s="23">
        <v>33</v>
      </c>
      <c r="H166" s="23">
        <v>85.9</v>
      </c>
      <c r="I166" s="23">
        <v>42.95</v>
      </c>
      <c r="J166" s="23">
        <v>75.95</v>
      </c>
      <c r="K166" s="23">
        <v>18</v>
      </c>
      <c r="L166" s="27"/>
    </row>
    <row r="167" spans="1:12" ht="25.5" customHeight="1">
      <c r="A167" s="22" t="s">
        <v>321</v>
      </c>
      <c r="B167" s="23">
        <v>15</v>
      </c>
      <c r="C167" s="22" t="s">
        <v>357</v>
      </c>
      <c r="D167" s="22" t="s">
        <v>358</v>
      </c>
      <c r="E167" s="22" t="s">
        <v>16</v>
      </c>
      <c r="F167" s="22">
        <v>64.4</v>
      </c>
      <c r="G167" s="23">
        <v>32.2</v>
      </c>
      <c r="H167" s="23">
        <v>87.32</v>
      </c>
      <c r="I167" s="23">
        <v>43.66</v>
      </c>
      <c r="J167" s="23">
        <v>75.86</v>
      </c>
      <c r="K167" s="23">
        <v>19</v>
      </c>
      <c r="L167" s="27"/>
    </row>
    <row r="168" spans="1:12" ht="25.5" customHeight="1">
      <c r="A168" s="22" t="s">
        <v>321</v>
      </c>
      <c r="B168" s="23">
        <v>17</v>
      </c>
      <c r="C168" s="22" t="s">
        <v>359</v>
      </c>
      <c r="D168" s="22" t="s">
        <v>360</v>
      </c>
      <c r="E168" s="22" t="s">
        <v>16</v>
      </c>
      <c r="F168" s="24">
        <v>64.73</v>
      </c>
      <c r="G168" s="23">
        <v>32.37</v>
      </c>
      <c r="H168" s="23">
        <v>86.42</v>
      </c>
      <c r="I168" s="23">
        <v>43.21</v>
      </c>
      <c r="J168" s="23">
        <v>75.58</v>
      </c>
      <c r="K168" s="23">
        <v>20</v>
      </c>
      <c r="L168" s="27"/>
    </row>
    <row r="169" spans="1:12" ht="25.5" customHeight="1">
      <c r="A169" s="22" t="s">
        <v>321</v>
      </c>
      <c r="B169" s="23">
        <v>21</v>
      </c>
      <c r="C169" s="22" t="s">
        <v>361</v>
      </c>
      <c r="D169" s="22" t="s">
        <v>362</v>
      </c>
      <c r="E169" s="22" t="s">
        <v>16</v>
      </c>
      <c r="F169" s="22">
        <v>65.4</v>
      </c>
      <c r="G169" s="23">
        <v>32.7</v>
      </c>
      <c r="H169" s="23">
        <v>85.64</v>
      </c>
      <c r="I169" s="23">
        <v>42.82</v>
      </c>
      <c r="J169" s="23">
        <v>75.52</v>
      </c>
      <c r="K169" s="23">
        <v>21</v>
      </c>
      <c r="L169" s="27"/>
    </row>
    <row r="170" spans="1:12" ht="25.5" customHeight="1">
      <c r="A170" s="22" t="s">
        <v>321</v>
      </c>
      <c r="B170" s="23">
        <v>11</v>
      </c>
      <c r="C170" s="22" t="s">
        <v>363</v>
      </c>
      <c r="D170" s="22" t="s">
        <v>364</v>
      </c>
      <c r="E170" s="22" t="s">
        <v>16</v>
      </c>
      <c r="F170" s="22">
        <v>66.6</v>
      </c>
      <c r="G170" s="23">
        <v>33.3</v>
      </c>
      <c r="H170" s="23">
        <v>79.26</v>
      </c>
      <c r="I170" s="23">
        <v>39.63</v>
      </c>
      <c r="J170" s="23">
        <v>72.93</v>
      </c>
      <c r="K170" s="23">
        <v>22</v>
      </c>
      <c r="L170" s="27"/>
    </row>
    <row r="171" spans="1:12" ht="25.5" customHeight="1">
      <c r="A171" s="22" t="s">
        <v>321</v>
      </c>
      <c r="B171" s="23">
        <v>3</v>
      </c>
      <c r="C171" s="22" t="s">
        <v>365</v>
      </c>
      <c r="D171" s="22" t="s">
        <v>366</v>
      </c>
      <c r="E171" s="22" t="s">
        <v>44</v>
      </c>
      <c r="F171" s="24">
        <v>64.73</v>
      </c>
      <c r="G171" s="23">
        <v>32.37</v>
      </c>
      <c r="H171" s="23">
        <v>76.8</v>
      </c>
      <c r="I171" s="23">
        <v>38.4</v>
      </c>
      <c r="J171" s="23">
        <v>70.77</v>
      </c>
      <c r="K171" s="23">
        <v>23</v>
      </c>
      <c r="L171" s="27"/>
    </row>
    <row r="172" spans="1:12" ht="25.5" customHeight="1">
      <c r="A172" s="22" t="s">
        <v>321</v>
      </c>
      <c r="B172" s="23">
        <v>27</v>
      </c>
      <c r="C172" s="22" t="s">
        <v>367</v>
      </c>
      <c r="D172" s="22" t="s">
        <v>368</v>
      </c>
      <c r="E172" s="22" t="s">
        <v>16</v>
      </c>
      <c r="F172" s="24">
        <v>64.73</v>
      </c>
      <c r="G172" s="23">
        <v>32.37</v>
      </c>
      <c r="H172" s="23">
        <v>75.46</v>
      </c>
      <c r="I172" s="23">
        <v>37.73</v>
      </c>
      <c r="J172" s="23">
        <v>70.1</v>
      </c>
      <c r="K172" s="23">
        <v>24</v>
      </c>
      <c r="L172" s="27"/>
    </row>
    <row r="173" spans="1:12" ht="25.5" customHeight="1">
      <c r="A173" s="22" t="s">
        <v>321</v>
      </c>
      <c r="B173" s="23">
        <v>18</v>
      </c>
      <c r="C173" s="22" t="s">
        <v>369</v>
      </c>
      <c r="D173" s="22" t="s">
        <v>370</v>
      </c>
      <c r="E173" s="22" t="s">
        <v>16</v>
      </c>
      <c r="F173" s="22">
        <v>64.93</v>
      </c>
      <c r="G173" s="23">
        <v>32.47</v>
      </c>
      <c r="H173" s="23">
        <v>71.9</v>
      </c>
      <c r="I173" s="23">
        <v>35.95</v>
      </c>
      <c r="J173" s="23">
        <v>68.42</v>
      </c>
      <c r="K173" s="23">
        <v>25</v>
      </c>
      <c r="L173" s="27"/>
    </row>
    <row r="174" spans="1:12" ht="25.5" customHeight="1">
      <c r="A174" s="22" t="s">
        <v>321</v>
      </c>
      <c r="B174" s="23">
        <v>19</v>
      </c>
      <c r="C174" s="22" t="s">
        <v>371</v>
      </c>
      <c r="D174" s="22" t="s">
        <v>372</v>
      </c>
      <c r="E174" s="22" t="s">
        <v>16</v>
      </c>
      <c r="F174" s="22">
        <v>62.27</v>
      </c>
      <c r="G174" s="23">
        <v>31.14</v>
      </c>
      <c r="H174" s="23">
        <v>73.6</v>
      </c>
      <c r="I174" s="23">
        <v>36.8</v>
      </c>
      <c r="J174" s="23">
        <v>67.94</v>
      </c>
      <c r="K174" s="23">
        <v>26</v>
      </c>
      <c r="L174" s="27"/>
    </row>
    <row r="175" spans="1:12" ht="25.5" customHeight="1">
      <c r="A175" s="22" t="s">
        <v>321</v>
      </c>
      <c r="B175" s="23">
        <v>6</v>
      </c>
      <c r="C175" s="22" t="s">
        <v>373</v>
      </c>
      <c r="D175" s="22" t="s">
        <v>374</v>
      </c>
      <c r="E175" s="22" t="s">
        <v>16</v>
      </c>
      <c r="F175" s="22">
        <v>63.2</v>
      </c>
      <c r="G175" s="23">
        <v>31.6</v>
      </c>
      <c r="H175" s="23">
        <v>68.9</v>
      </c>
      <c r="I175" s="23">
        <v>34.45</v>
      </c>
      <c r="J175" s="23">
        <v>66.05</v>
      </c>
      <c r="K175" s="23">
        <v>27</v>
      </c>
      <c r="L175" s="27"/>
    </row>
    <row r="176" spans="1:12" ht="25.5" customHeight="1">
      <c r="A176" s="22" t="s">
        <v>375</v>
      </c>
      <c r="B176" s="23">
        <v>9</v>
      </c>
      <c r="C176" s="22" t="s">
        <v>376</v>
      </c>
      <c r="D176" s="22" t="s">
        <v>377</v>
      </c>
      <c r="E176" s="22" t="s">
        <v>44</v>
      </c>
      <c r="F176" s="22">
        <v>72.6</v>
      </c>
      <c r="G176" s="23">
        <v>36.3</v>
      </c>
      <c r="H176" s="23">
        <v>89.03</v>
      </c>
      <c r="I176" s="23">
        <v>44.52</v>
      </c>
      <c r="J176" s="23">
        <v>80.82</v>
      </c>
      <c r="K176" s="23">
        <v>1</v>
      </c>
      <c r="L176" s="27"/>
    </row>
    <row r="177" spans="1:12" ht="25.5" customHeight="1">
      <c r="A177" s="22" t="s">
        <v>375</v>
      </c>
      <c r="B177" s="23">
        <v>6</v>
      </c>
      <c r="C177" s="22" t="s">
        <v>378</v>
      </c>
      <c r="D177" s="22" t="s">
        <v>379</v>
      </c>
      <c r="E177" s="22" t="s">
        <v>16</v>
      </c>
      <c r="F177" s="22">
        <v>66.6</v>
      </c>
      <c r="G177" s="23">
        <v>33.3</v>
      </c>
      <c r="H177" s="23">
        <v>90.31</v>
      </c>
      <c r="I177" s="23">
        <v>45.16</v>
      </c>
      <c r="J177" s="23">
        <v>78.46</v>
      </c>
      <c r="K177" s="23">
        <v>2</v>
      </c>
      <c r="L177" s="27"/>
    </row>
    <row r="178" spans="1:12" ht="25.5" customHeight="1">
      <c r="A178" s="22" t="s">
        <v>375</v>
      </c>
      <c r="B178" s="23">
        <v>1</v>
      </c>
      <c r="C178" s="22" t="s">
        <v>380</v>
      </c>
      <c r="D178" s="22" t="s">
        <v>381</v>
      </c>
      <c r="E178" s="22" t="s">
        <v>44</v>
      </c>
      <c r="F178" s="22">
        <v>70.13</v>
      </c>
      <c r="G178" s="23">
        <v>35.07</v>
      </c>
      <c r="H178" s="23">
        <v>85.73</v>
      </c>
      <c r="I178" s="23">
        <v>42.87</v>
      </c>
      <c r="J178" s="23">
        <v>77.94</v>
      </c>
      <c r="K178" s="23">
        <v>3</v>
      </c>
      <c r="L178" s="27"/>
    </row>
    <row r="179" spans="1:12" ht="25.5" customHeight="1">
      <c r="A179" s="22" t="s">
        <v>375</v>
      </c>
      <c r="B179" s="23">
        <v>11</v>
      </c>
      <c r="C179" s="22" t="s">
        <v>382</v>
      </c>
      <c r="D179" s="22" t="s">
        <v>383</v>
      </c>
      <c r="E179" s="22" t="s">
        <v>44</v>
      </c>
      <c r="F179" s="22">
        <v>63.53</v>
      </c>
      <c r="G179" s="23">
        <v>31.77</v>
      </c>
      <c r="H179" s="23">
        <v>92.1</v>
      </c>
      <c r="I179" s="23">
        <v>46.05</v>
      </c>
      <c r="J179" s="23">
        <v>77.82</v>
      </c>
      <c r="K179" s="23">
        <v>4</v>
      </c>
      <c r="L179" s="27"/>
    </row>
    <row r="180" spans="1:12" ht="25.5" customHeight="1">
      <c r="A180" s="22" t="s">
        <v>375</v>
      </c>
      <c r="B180" s="23">
        <v>12</v>
      </c>
      <c r="C180" s="22" t="s">
        <v>384</v>
      </c>
      <c r="D180" s="22" t="s">
        <v>385</v>
      </c>
      <c r="E180" s="22" t="s">
        <v>44</v>
      </c>
      <c r="F180" s="22">
        <v>66.53</v>
      </c>
      <c r="G180" s="23">
        <v>33.27</v>
      </c>
      <c r="H180" s="23">
        <v>87.82</v>
      </c>
      <c r="I180" s="23">
        <v>43.91</v>
      </c>
      <c r="J180" s="23">
        <v>77.18</v>
      </c>
      <c r="K180" s="23">
        <v>5</v>
      </c>
      <c r="L180" s="27"/>
    </row>
    <row r="181" spans="1:12" ht="25.5" customHeight="1">
      <c r="A181" s="22" t="s">
        <v>375</v>
      </c>
      <c r="B181" s="23">
        <v>8</v>
      </c>
      <c r="C181" s="22" t="s">
        <v>386</v>
      </c>
      <c r="D181" s="22" t="s">
        <v>387</v>
      </c>
      <c r="E181" s="22" t="s">
        <v>44</v>
      </c>
      <c r="F181" s="22">
        <v>65.27</v>
      </c>
      <c r="G181" s="23">
        <v>32.64</v>
      </c>
      <c r="H181" s="23">
        <v>88.42</v>
      </c>
      <c r="I181" s="23">
        <v>44.21</v>
      </c>
      <c r="J181" s="23">
        <v>76.85</v>
      </c>
      <c r="K181" s="23">
        <v>6</v>
      </c>
      <c r="L181" s="27"/>
    </row>
    <row r="182" spans="1:12" ht="25.5" customHeight="1">
      <c r="A182" s="22" t="s">
        <v>375</v>
      </c>
      <c r="B182" s="23">
        <v>2</v>
      </c>
      <c r="C182" s="22" t="s">
        <v>388</v>
      </c>
      <c r="D182" s="22" t="s">
        <v>389</v>
      </c>
      <c r="E182" s="22" t="s">
        <v>44</v>
      </c>
      <c r="F182" s="22">
        <v>62.87</v>
      </c>
      <c r="G182" s="23">
        <v>31.44</v>
      </c>
      <c r="H182" s="23">
        <v>87.72</v>
      </c>
      <c r="I182" s="23">
        <v>43.86</v>
      </c>
      <c r="J182" s="23">
        <v>75.3</v>
      </c>
      <c r="K182" s="23">
        <v>7</v>
      </c>
      <c r="L182" s="27"/>
    </row>
    <row r="183" spans="1:12" ht="25.5" customHeight="1">
      <c r="A183" s="22" t="s">
        <v>375</v>
      </c>
      <c r="B183" s="23">
        <v>7</v>
      </c>
      <c r="C183" s="22" t="s">
        <v>390</v>
      </c>
      <c r="D183" s="22" t="s">
        <v>391</v>
      </c>
      <c r="E183" s="22" t="s">
        <v>16</v>
      </c>
      <c r="F183" s="22">
        <v>60.33</v>
      </c>
      <c r="G183" s="23">
        <v>30.17</v>
      </c>
      <c r="H183" s="23">
        <v>82.84</v>
      </c>
      <c r="I183" s="23">
        <v>41.42</v>
      </c>
      <c r="J183" s="23">
        <v>71.59</v>
      </c>
      <c r="K183" s="23">
        <v>8</v>
      </c>
      <c r="L183" s="27"/>
    </row>
    <row r="184" spans="1:12" ht="25.5" customHeight="1">
      <c r="A184" s="22" t="s">
        <v>375</v>
      </c>
      <c r="B184" s="23">
        <v>5</v>
      </c>
      <c r="C184" s="22" t="s">
        <v>392</v>
      </c>
      <c r="D184" s="22" t="s">
        <v>393</v>
      </c>
      <c r="E184" s="22" t="s">
        <v>44</v>
      </c>
      <c r="F184" s="22">
        <v>57.13</v>
      </c>
      <c r="G184" s="23">
        <v>28.57</v>
      </c>
      <c r="H184" s="23">
        <v>84.62</v>
      </c>
      <c r="I184" s="23">
        <v>42.31</v>
      </c>
      <c r="J184" s="23">
        <v>70.88</v>
      </c>
      <c r="K184" s="23">
        <v>9</v>
      </c>
      <c r="L184" s="27"/>
    </row>
    <row r="185" spans="1:12" ht="25.5" customHeight="1">
      <c r="A185" s="22" t="s">
        <v>375</v>
      </c>
      <c r="B185" s="23">
        <v>13</v>
      </c>
      <c r="C185" s="22" t="s">
        <v>394</v>
      </c>
      <c r="D185" s="22" t="s">
        <v>395</v>
      </c>
      <c r="E185" s="22" t="s">
        <v>16</v>
      </c>
      <c r="F185" s="22">
        <v>53.47</v>
      </c>
      <c r="G185" s="23">
        <v>26.74</v>
      </c>
      <c r="H185" s="23">
        <v>87.36</v>
      </c>
      <c r="I185" s="23">
        <v>43.68</v>
      </c>
      <c r="J185" s="23">
        <v>70.42</v>
      </c>
      <c r="K185" s="23">
        <v>10</v>
      </c>
      <c r="L185" s="27"/>
    </row>
    <row r="186" spans="1:12" ht="25.5" customHeight="1">
      <c r="A186" s="22" t="s">
        <v>375</v>
      </c>
      <c r="B186" s="23">
        <v>4</v>
      </c>
      <c r="C186" s="22" t="s">
        <v>396</v>
      </c>
      <c r="D186" s="22" t="s">
        <v>397</v>
      </c>
      <c r="E186" s="22" t="s">
        <v>16</v>
      </c>
      <c r="F186" s="22">
        <v>47.73</v>
      </c>
      <c r="G186" s="23">
        <v>23.87</v>
      </c>
      <c r="H186" s="23">
        <v>83.55</v>
      </c>
      <c r="I186" s="23">
        <v>41.78</v>
      </c>
      <c r="J186" s="23">
        <v>65.65</v>
      </c>
      <c r="K186" s="23">
        <v>11</v>
      </c>
      <c r="L186" s="27"/>
    </row>
    <row r="187" spans="1:12" ht="25.5" customHeight="1">
      <c r="A187" s="22" t="s">
        <v>375</v>
      </c>
      <c r="B187" s="23">
        <v>10</v>
      </c>
      <c r="C187" s="22" t="s">
        <v>398</v>
      </c>
      <c r="D187" s="22" t="s">
        <v>399</v>
      </c>
      <c r="E187" s="22" t="s">
        <v>44</v>
      </c>
      <c r="F187" s="22">
        <v>40.67</v>
      </c>
      <c r="G187" s="23">
        <v>20.34</v>
      </c>
      <c r="H187" s="23">
        <v>83.73</v>
      </c>
      <c r="I187" s="23">
        <v>41.87</v>
      </c>
      <c r="J187" s="23">
        <v>62.21</v>
      </c>
      <c r="K187" s="23">
        <v>12</v>
      </c>
      <c r="L187" s="27"/>
    </row>
    <row r="188" spans="1:12" ht="25.5" customHeight="1">
      <c r="A188" s="22" t="s">
        <v>375</v>
      </c>
      <c r="B188" s="23"/>
      <c r="C188" s="22" t="s">
        <v>400</v>
      </c>
      <c r="D188" s="22" t="s">
        <v>401</v>
      </c>
      <c r="E188" s="22" t="s">
        <v>44</v>
      </c>
      <c r="F188" s="22">
        <v>40.13</v>
      </c>
      <c r="G188" s="23">
        <v>20.07</v>
      </c>
      <c r="H188" s="23">
        <v>0</v>
      </c>
      <c r="I188" s="23">
        <v>0</v>
      </c>
      <c r="J188" s="23">
        <v>20.07</v>
      </c>
      <c r="K188" s="23">
        <v>13</v>
      </c>
      <c r="L188" s="27" t="s">
        <v>153</v>
      </c>
    </row>
    <row r="189" spans="1:12" ht="25.5" customHeight="1">
      <c r="A189" s="22" t="s">
        <v>402</v>
      </c>
      <c r="B189" s="23">
        <v>5</v>
      </c>
      <c r="C189" s="22" t="s">
        <v>403</v>
      </c>
      <c r="D189" s="22" t="s">
        <v>404</v>
      </c>
      <c r="E189" s="22" t="s">
        <v>16</v>
      </c>
      <c r="F189" s="22">
        <v>65.53</v>
      </c>
      <c r="G189" s="23">
        <v>32.77</v>
      </c>
      <c r="H189" s="23">
        <v>90.2</v>
      </c>
      <c r="I189" s="23">
        <v>45.1</v>
      </c>
      <c r="J189" s="23">
        <v>77.87</v>
      </c>
      <c r="K189" s="28">
        <v>1</v>
      </c>
      <c r="L189" s="27"/>
    </row>
    <row r="190" spans="1:12" ht="25.5" customHeight="1">
      <c r="A190" s="22" t="s">
        <v>402</v>
      </c>
      <c r="B190" s="23">
        <v>4</v>
      </c>
      <c r="C190" s="22" t="s">
        <v>405</v>
      </c>
      <c r="D190" s="22" t="s">
        <v>406</v>
      </c>
      <c r="E190" s="22" t="s">
        <v>16</v>
      </c>
      <c r="F190" s="22">
        <v>57.33</v>
      </c>
      <c r="G190" s="23">
        <v>28.67</v>
      </c>
      <c r="H190" s="23">
        <v>91</v>
      </c>
      <c r="I190" s="23">
        <v>45.5</v>
      </c>
      <c r="J190" s="23">
        <v>74.17</v>
      </c>
      <c r="K190" s="28">
        <v>2</v>
      </c>
      <c r="L190" s="27"/>
    </row>
    <row r="191" spans="1:12" ht="25.5" customHeight="1">
      <c r="A191" s="22" t="s">
        <v>402</v>
      </c>
      <c r="B191" s="23">
        <v>3</v>
      </c>
      <c r="C191" s="22" t="s">
        <v>407</v>
      </c>
      <c r="D191" s="22" t="s">
        <v>408</v>
      </c>
      <c r="E191" s="22" t="s">
        <v>16</v>
      </c>
      <c r="F191" s="22">
        <v>55.93</v>
      </c>
      <c r="G191" s="23">
        <v>27.97</v>
      </c>
      <c r="H191" s="23">
        <v>87.4</v>
      </c>
      <c r="I191" s="23">
        <v>43.7</v>
      </c>
      <c r="J191" s="23">
        <v>71.67</v>
      </c>
      <c r="K191" s="28">
        <v>3</v>
      </c>
      <c r="L191" s="27"/>
    </row>
    <row r="192" spans="1:12" ht="25.5" customHeight="1">
      <c r="A192" s="22" t="s">
        <v>402</v>
      </c>
      <c r="B192" s="23">
        <v>2</v>
      </c>
      <c r="C192" s="22" t="s">
        <v>409</v>
      </c>
      <c r="D192" s="22" t="s">
        <v>410</v>
      </c>
      <c r="E192" s="22" t="s">
        <v>44</v>
      </c>
      <c r="F192" s="22">
        <v>40.4</v>
      </c>
      <c r="G192" s="23">
        <v>20.2</v>
      </c>
      <c r="H192" s="23">
        <v>81.4</v>
      </c>
      <c r="I192" s="23">
        <v>40.7</v>
      </c>
      <c r="J192" s="23">
        <v>60.9</v>
      </c>
      <c r="K192" s="28">
        <v>4</v>
      </c>
      <c r="L192" s="27"/>
    </row>
    <row r="193" spans="1:12" ht="25.5" customHeight="1">
      <c r="A193" s="22" t="s">
        <v>402</v>
      </c>
      <c r="B193" s="23">
        <v>1</v>
      </c>
      <c r="C193" s="22" t="s">
        <v>411</v>
      </c>
      <c r="D193" s="22" t="s">
        <v>412</v>
      </c>
      <c r="E193" s="22" t="s">
        <v>16</v>
      </c>
      <c r="F193" s="22">
        <v>38.33</v>
      </c>
      <c r="G193" s="23">
        <v>19.17</v>
      </c>
      <c r="H193" s="23">
        <v>79.8</v>
      </c>
      <c r="I193" s="23">
        <v>39.9</v>
      </c>
      <c r="J193" s="23">
        <v>59.07</v>
      </c>
      <c r="K193" s="28">
        <v>5</v>
      </c>
      <c r="L193" s="27"/>
    </row>
    <row r="194" spans="1:12" ht="25.5" customHeight="1">
      <c r="A194" s="22" t="s">
        <v>413</v>
      </c>
      <c r="B194" s="23">
        <v>3</v>
      </c>
      <c r="C194" s="22" t="s">
        <v>414</v>
      </c>
      <c r="D194" s="22" t="s">
        <v>415</v>
      </c>
      <c r="E194" s="22" t="s">
        <v>44</v>
      </c>
      <c r="F194" s="22">
        <v>62.07</v>
      </c>
      <c r="G194" s="23">
        <v>31.04</v>
      </c>
      <c r="H194" s="23">
        <v>72.72</v>
      </c>
      <c r="I194" s="23">
        <v>36.36</v>
      </c>
      <c r="J194" s="23">
        <v>67.4</v>
      </c>
      <c r="K194" s="23">
        <v>1</v>
      </c>
      <c r="L194" s="27"/>
    </row>
    <row r="195" spans="1:12" ht="25.5" customHeight="1">
      <c r="A195" s="22" t="s">
        <v>413</v>
      </c>
      <c r="B195" s="23">
        <v>1</v>
      </c>
      <c r="C195" s="22" t="s">
        <v>416</v>
      </c>
      <c r="D195" s="22" t="s">
        <v>417</v>
      </c>
      <c r="E195" s="22" t="s">
        <v>16</v>
      </c>
      <c r="F195" s="22">
        <v>61.6</v>
      </c>
      <c r="G195" s="23">
        <v>30.8</v>
      </c>
      <c r="H195" s="23">
        <v>70.79</v>
      </c>
      <c r="I195" s="23">
        <v>35.4</v>
      </c>
      <c r="J195" s="23">
        <v>66.2</v>
      </c>
      <c r="K195" s="23">
        <v>2</v>
      </c>
      <c r="L195" s="27"/>
    </row>
    <row r="196" spans="1:12" ht="25.5" customHeight="1">
      <c r="A196" s="22" t="s">
        <v>413</v>
      </c>
      <c r="B196" s="23">
        <v>2</v>
      </c>
      <c r="C196" s="22" t="s">
        <v>418</v>
      </c>
      <c r="D196" s="22" t="s">
        <v>419</v>
      </c>
      <c r="E196" s="22" t="s">
        <v>44</v>
      </c>
      <c r="F196" s="22">
        <v>57.2</v>
      </c>
      <c r="G196" s="23">
        <v>28.6</v>
      </c>
      <c r="H196" s="23">
        <v>72.33</v>
      </c>
      <c r="I196" s="23">
        <v>36.17</v>
      </c>
      <c r="J196" s="23">
        <v>64.77</v>
      </c>
      <c r="K196" s="23">
        <v>3</v>
      </c>
      <c r="L196" s="27"/>
    </row>
    <row r="197" spans="1:12" ht="25.5" customHeight="1">
      <c r="A197" s="22" t="s">
        <v>413</v>
      </c>
      <c r="B197" s="23">
        <v>4</v>
      </c>
      <c r="C197" s="22" t="s">
        <v>420</v>
      </c>
      <c r="D197" s="22" t="s">
        <v>421</v>
      </c>
      <c r="E197" s="22" t="s">
        <v>16</v>
      </c>
      <c r="F197" s="22">
        <v>43.27</v>
      </c>
      <c r="G197" s="23">
        <v>21.64</v>
      </c>
      <c r="H197" s="23">
        <v>74.56</v>
      </c>
      <c r="I197" s="23">
        <v>37.28</v>
      </c>
      <c r="J197" s="23">
        <v>58.92</v>
      </c>
      <c r="K197" s="23">
        <v>4</v>
      </c>
      <c r="L197" s="27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  <rowBreaks count="1" manualBreakCount="1">
    <brk id="1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"/>
  <sheetViews>
    <sheetView workbookViewId="0" topLeftCell="A1">
      <selection activeCell="H9" sqref="H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487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439</v>
      </c>
      <c r="D5" s="7" t="s">
        <v>440</v>
      </c>
      <c r="E5" s="7" t="s">
        <v>441</v>
      </c>
      <c r="F5" s="7" t="s">
        <v>442</v>
      </c>
      <c r="G5" s="7" t="s">
        <v>443</v>
      </c>
      <c r="H5" s="7" t="s">
        <v>444</v>
      </c>
      <c r="I5" s="7" t="s">
        <v>445</v>
      </c>
      <c r="J5" s="6"/>
      <c r="K5" s="6"/>
      <c r="L5" s="6"/>
      <c r="M5" s="6"/>
    </row>
    <row r="6" spans="1:13" s="2" customFormat="1" ht="18" customHeight="1">
      <c r="A6" s="6">
        <v>1</v>
      </c>
      <c r="B6" s="7" t="s">
        <v>77</v>
      </c>
      <c r="C6" s="6">
        <v>87</v>
      </c>
      <c r="D6" s="6">
        <v>87</v>
      </c>
      <c r="E6" s="6">
        <v>82</v>
      </c>
      <c r="F6" s="6">
        <v>86</v>
      </c>
      <c r="G6" s="6">
        <v>83.75</v>
      </c>
      <c r="H6" s="6">
        <v>86</v>
      </c>
      <c r="I6" s="6">
        <v>86.8</v>
      </c>
      <c r="J6" s="6">
        <f aca="true" t="shared" si="0" ref="J6:J10">MAX(C6:I6)</f>
        <v>87</v>
      </c>
      <c r="K6" s="6">
        <f aca="true" t="shared" si="1" ref="K6:K10">MIN(C6:I6)</f>
        <v>82</v>
      </c>
      <c r="L6" s="11">
        <f aca="true" t="shared" si="2" ref="L6:L10">ROUND((C6+D6+E6+F6+G6+H6+I6-J6-K6)/5,2)</f>
        <v>85.91</v>
      </c>
      <c r="M6" s="11">
        <f aca="true" t="shared" si="3" ref="M6:M10">L6/2</f>
        <v>42.96</v>
      </c>
    </row>
    <row r="7" spans="1:13" s="2" customFormat="1" ht="18" customHeight="1">
      <c r="A7" s="6">
        <v>2</v>
      </c>
      <c r="B7" s="7" t="s">
        <v>81</v>
      </c>
      <c r="C7" s="6">
        <v>83</v>
      </c>
      <c r="D7" s="6">
        <v>80.1</v>
      </c>
      <c r="E7" s="6">
        <v>80</v>
      </c>
      <c r="F7" s="6">
        <v>83</v>
      </c>
      <c r="G7" s="6">
        <v>81.25</v>
      </c>
      <c r="H7" s="6">
        <v>79</v>
      </c>
      <c r="I7" s="6">
        <v>84.3</v>
      </c>
      <c r="J7" s="6">
        <f t="shared" si="0"/>
        <v>84.3</v>
      </c>
      <c r="K7" s="6">
        <f t="shared" si="1"/>
        <v>79</v>
      </c>
      <c r="L7" s="11">
        <f t="shared" si="2"/>
        <v>81.47</v>
      </c>
      <c r="M7" s="11">
        <f t="shared" si="3"/>
        <v>40.74</v>
      </c>
    </row>
    <row r="8" spans="1:13" s="2" customFormat="1" ht="18" customHeight="1">
      <c r="A8" s="6">
        <v>3</v>
      </c>
      <c r="B8" s="7" t="s">
        <v>85</v>
      </c>
      <c r="C8" s="6">
        <v>84</v>
      </c>
      <c r="D8" s="6">
        <v>77.6</v>
      </c>
      <c r="E8" s="6">
        <v>82</v>
      </c>
      <c r="F8" s="6">
        <v>81</v>
      </c>
      <c r="G8" s="6">
        <v>81.42</v>
      </c>
      <c r="H8" s="6">
        <v>80</v>
      </c>
      <c r="I8" s="6">
        <v>80.6</v>
      </c>
      <c r="J8" s="6">
        <f t="shared" si="0"/>
        <v>84</v>
      </c>
      <c r="K8" s="6">
        <f t="shared" si="1"/>
        <v>77.6</v>
      </c>
      <c r="L8" s="11">
        <f t="shared" si="2"/>
        <v>81</v>
      </c>
      <c r="M8" s="11">
        <f t="shared" si="3"/>
        <v>40.5</v>
      </c>
    </row>
    <row r="9" spans="1:13" s="2" customFormat="1" ht="18" customHeight="1">
      <c r="A9" s="6">
        <v>4</v>
      </c>
      <c r="B9" s="7" t="s">
        <v>83</v>
      </c>
      <c r="C9" s="6">
        <v>81</v>
      </c>
      <c r="D9" s="6">
        <v>75.8</v>
      </c>
      <c r="E9" s="6">
        <v>79</v>
      </c>
      <c r="F9" s="6">
        <v>80</v>
      </c>
      <c r="G9" s="6">
        <v>81.18</v>
      </c>
      <c r="H9" s="6">
        <v>78.5</v>
      </c>
      <c r="I9" s="6">
        <v>78.4</v>
      </c>
      <c r="J9" s="6">
        <f t="shared" si="0"/>
        <v>81.18</v>
      </c>
      <c r="K9" s="6">
        <f t="shared" si="1"/>
        <v>75.8</v>
      </c>
      <c r="L9" s="11">
        <f t="shared" si="2"/>
        <v>79.38</v>
      </c>
      <c r="M9" s="11">
        <f t="shared" si="3"/>
        <v>39.69</v>
      </c>
    </row>
    <row r="10" spans="1:13" s="2" customFormat="1" ht="18" customHeight="1">
      <c r="A10" s="6">
        <v>5</v>
      </c>
      <c r="B10" s="7" t="s">
        <v>79</v>
      </c>
      <c r="C10" s="6">
        <v>90</v>
      </c>
      <c r="D10" s="6">
        <v>87.6</v>
      </c>
      <c r="E10" s="6">
        <v>80</v>
      </c>
      <c r="F10" s="6">
        <v>88</v>
      </c>
      <c r="G10" s="6">
        <v>86.12</v>
      </c>
      <c r="H10" s="6">
        <v>90.5</v>
      </c>
      <c r="I10" s="6">
        <v>89.3</v>
      </c>
      <c r="J10" s="6">
        <f t="shared" si="0"/>
        <v>90.5</v>
      </c>
      <c r="K10" s="6">
        <f t="shared" si="1"/>
        <v>80</v>
      </c>
      <c r="L10" s="11">
        <f t="shared" si="2"/>
        <v>88.2</v>
      </c>
      <c r="M10" s="11">
        <f t="shared" si="3"/>
        <v>44.1</v>
      </c>
    </row>
    <row r="11" spans="15:17" ht="18.75">
      <c r="O11" s="2"/>
      <c r="P11" s="2"/>
      <c r="Q11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J6" sqref="J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488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489</v>
      </c>
      <c r="D5" s="7" t="s">
        <v>490</v>
      </c>
      <c r="E5" s="7" t="s">
        <v>491</v>
      </c>
      <c r="F5" s="7" t="s">
        <v>492</v>
      </c>
      <c r="G5" s="7" t="s">
        <v>493</v>
      </c>
      <c r="H5" s="7" t="s">
        <v>494</v>
      </c>
      <c r="I5" s="7" t="s">
        <v>495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90</v>
      </c>
      <c r="C6" s="6">
        <v>78</v>
      </c>
      <c r="D6" s="6">
        <v>86.5</v>
      </c>
      <c r="E6" s="6">
        <v>83.5</v>
      </c>
      <c r="F6" s="6">
        <v>80.4</v>
      </c>
      <c r="G6" s="6">
        <v>74.3</v>
      </c>
      <c r="H6" s="6">
        <v>84.18</v>
      </c>
      <c r="I6" s="6">
        <v>87.15</v>
      </c>
      <c r="J6" s="6">
        <f>MAX(C6:I6)</f>
        <v>87.15</v>
      </c>
      <c r="K6" s="6">
        <f>MIN(C6:I6)</f>
        <v>74.3</v>
      </c>
      <c r="L6" s="11">
        <f>ROUND((C6+D6+E6+F6+G6+H6+I6-J6-K6)/5,2)</f>
        <v>82.52</v>
      </c>
      <c r="M6" s="11">
        <f>L6/2</f>
        <v>41.26</v>
      </c>
    </row>
    <row r="7" spans="1:13" s="2" customFormat="1" ht="18" customHeight="1">
      <c r="A7" s="6">
        <v>2</v>
      </c>
      <c r="B7" s="12" t="s">
        <v>88</v>
      </c>
      <c r="C7" s="6">
        <v>85.8</v>
      </c>
      <c r="D7" s="6">
        <v>90.2</v>
      </c>
      <c r="E7" s="6">
        <v>89.5</v>
      </c>
      <c r="F7" s="6">
        <v>82.6</v>
      </c>
      <c r="G7" s="6">
        <v>83.9</v>
      </c>
      <c r="H7" s="6">
        <v>86.58</v>
      </c>
      <c r="I7" s="6">
        <v>89.25</v>
      </c>
      <c r="J7" s="6">
        <f>MAX(C7:I7)</f>
        <v>90.2</v>
      </c>
      <c r="K7" s="6">
        <f>MIN(C7:I7)</f>
        <v>82.6</v>
      </c>
      <c r="L7" s="11">
        <f>ROUND((C7+D7+E7+F7+G7+H7+I7-J7-K7)/5,2)</f>
        <v>87.01</v>
      </c>
      <c r="M7" s="11">
        <f>L7/2</f>
        <v>43.51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E12" sqref="E12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496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471</v>
      </c>
      <c r="D5" s="7" t="s">
        <v>472</v>
      </c>
      <c r="E5" s="7" t="s">
        <v>473</v>
      </c>
      <c r="F5" s="7" t="s">
        <v>474</v>
      </c>
      <c r="G5" s="7" t="s">
        <v>475</v>
      </c>
      <c r="H5" s="7" t="s">
        <v>476</v>
      </c>
      <c r="I5" s="7" t="s">
        <v>477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93</v>
      </c>
      <c r="C6" s="6">
        <v>84.05</v>
      </c>
      <c r="D6" s="6">
        <v>81.66</v>
      </c>
      <c r="E6" s="6">
        <v>85.79</v>
      </c>
      <c r="F6" s="6">
        <v>85.5</v>
      </c>
      <c r="G6" s="6">
        <v>84.6</v>
      </c>
      <c r="H6" s="6">
        <v>83.56</v>
      </c>
      <c r="I6" s="6">
        <v>83.12</v>
      </c>
      <c r="J6" s="6">
        <f>MAX(C6:I6)</f>
        <v>85.79</v>
      </c>
      <c r="K6" s="6">
        <f>MIN(C6:I6)</f>
        <v>81.66</v>
      </c>
      <c r="L6" s="11">
        <f>ROUND((C6+D6+E6+F6+G6+H6+I6-J6-K6)/5,2)</f>
        <v>84.17</v>
      </c>
      <c r="M6" s="11">
        <f>L6/2</f>
        <v>42.09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M10" sqref="M10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497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498</v>
      </c>
      <c r="D5" s="7" t="s">
        <v>499</v>
      </c>
      <c r="E5" s="7" t="s">
        <v>500</v>
      </c>
      <c r="F5" s="7" t="s">
        <v>501</v>
      </c>
      <c r="G5" s="7" t="s">
        <v>502</v>
      </c>
      <c r="H5" s="7" t="s">
        <v>503</v>
      </c>
      <c r="I5" s="7" t="s">
        <v>504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128</v>
      </c>
      <c r="C6" s="6">
        <v>84</v>
      </c>
      <c r="D6" s="6">
        <v>85</v>
      </c>
      <c r="E6" s="6">
        <v>84</v>
      </c>
      <c r="F6" s="6">
        <v>84</v>
      </c>
      <c r="G6" s="6">
        <v>83</v>
      </c>
      <c r="H6" s="6">
        <v>84.5</v>
      </c>
      <c r="I6" s="6">
        <v>84</v>
      </c>
      <c r="J6" s="6">
        <f aca="true" t="shared" si="0" ref="J6:J45">MAX(C6:I6)</f>
        <v>85</v>
      </c>
      <c r="K6" s="6">
        <f aca="true" t="shared" si="1" ref="K6:K45">MIN(C6:I6)</f>
        <v>83</v>
      </c>
      <c r="L6" s="11">
        <f aca="true" t="shared" si="2" ref="L6:L45">ROUND((C6+D6+E6+F6+G6+H6+I6-J6-K6)/5,2)</f>
        <v>84.1</v>
      </c>
      <c r="M6" s="11">
        <f aca="true" t="shared" si="3" ref="M6:M45">L6/2</f>
        <v>42.05</v>
      </c>
    </row>
    <row r="7" spans="1:13" s="2" customFormat="1" ht="18" customHeight="1">
      <c r="A7" s="6">
        <v>2</v>
      </c>
      <c r="B7" s="12" t="s">
        <v>144</v>
      </c>
      <c r="C7" s="6">
        <v>76</v>
      </c>
      <c r="D7" s="6">
        <v>76</v>
      </c>
      <c r="E7" s="6">
        <v>78</v>
      </c>
      <c r="F7" s="6">
        <v>79</v>
      </c>
      <c r="G7" s="6">
        <v>76</v>
      </c>
      <c r="H7" s="6">
        <v>76</v>
      </c>
      <c r="I7" s="6">
        <v>76</v>
      </c>
      <c r="J7" s="6">
        <f t="shared" si="0"/>
        <v>79</v>
      </c>
      <c r="K7" s="6">
        <f t="shared" si="1"/>
        <v>76</v>
      </c>
      <c r="L7" s="11">
        <f t="shared" si="2"/>
        <v>76.4</v>
      </c>
      <c r="M7" s="11">
        <f t="shared" si="3"/>
        <v>38.2</v>
      </c>
    </row>
    <row r="8" spans="1:13" s="2" customFormat="1" ht="18" customHeight="1">
      <c r="A8" s="6">
        <v>3</v>
      </c>
      <c r="B8" s="12" t="s">
        <v>130</v>
      </c>
      <c r="C8" s="6">
        <v>88</v>
      </c>
      <c r="D8" s="6">
        <v>88</v>
      </c>
      <c r="E8" s="6">
        <v>89</v>
      </c>
      <c r="F8" s="6">
        <v>88</v>
      </c>
      <c r="G8" s="6">
        <v>86</v>
      </c>
      <c r="H8" s="6">
        <v>87.5</v>
      </c>
      <c r="I8" s="6">
        <v>89</v>
      </c>
      <c r="J8" s="6">
        <f t="shared" si="0"/>
        <v>89</v>
      </c>
      <c r="K8" s="6">
        <f t="shared" si="1"/>
        <v>86</v>
      </c>
      <c r="L8" s="11">
        <f t="shared" si="2"/>
        <v>88.1</v>
      </c>
      <c r="M8" s="11">
        <f t="shared" si="3"/>
        <v>44.05</v>
      </c>
    </row>
    <row r="9" spans="1:13" s="2" customFormat="1" ht="18" customHeight="1">
      <c r="A9" s="6">
        <v>4</v>
      </c>
      <c r="B9" s="12" t="s">
        <v>122</v>
      </c>
      <c r="C9" s="6">
        <v>86</v>
      </c>
      <c r="D9" s="6">
        <v>92</v>
      </c>
      <c r="E9" s="6">
        <v>92</v>
      </c>
      <c r="F9" s="6">
        <v>91</v>
      </c>
      <c r="G9" s="6">
        <v>90</v>
      </c>
      <c r="H9" s="6">
        <v>91</v>
      </c>
      <c r="I9" s="6">
        <v>90</v>
      </c>
      <c r="J9" s="6">
        <f t="shared" si="0"/>
        <v>92</v>
      </c>
      <c r="K9" s="6">
        <f t="shared" si="1"/>
        <v>86</v>
      </c>
      <c r="L9" s="11">
        <f t="shared" si="2"/>
        <v>90.8</v>
      </c>
      <c r="M9" s="11">
        <f t="shared" si="3"/>
        <v>45.4</v>
      </c>
    </row>
    <row r="10" spans="1:13" s="2" customFormat="1" ht="18" customHeight="1">
      <c r="A10" s="6">
        <v>5</v>
      </c>
      <c r="B10" s="12" t="s">
        <v>148</v>
      </c>
      <c r="C10" s="6">
        <v>75</v>
      </c>
      <c r="D10" s="6">
        <v>75</v>
      </c>
      <c r="E10" s="6">
        <v>79</v>
      </c>
      <c r="F10" s="6">
        <v>76</v>
      </c>
      <c r="G10" s="6">
        <v>75.5</v>
      </c>
      <c r="H10" s="6">
        <v>79</v>
      </c>
      <c r="I10" s="6">
        <v>75</v>
      </c>
      <c r="J10" s="6">
        <f t="shared" si="0"/>
        <v>79</v>
      </c>
      <c r="K10" s="6">
        <f t="shared" si="1"/>
        <v>75</v>
      </c>
      <c r="L10" s="11">
        <f t="shared" si="2"/>
        <v>76.1</v>
      </c>
      <c r="M10" s="11">
        <f t="shared" si="3"/>
        <v>38.05</v>
      </c>
    </row>
    <row r="11" spans="1:13" s="2" customFormat="1" ht="18" customHeight="1">
      <c r="A11" s="6">
        <v>6</v>
      </c>
      <c r="B11" s="12" t="s">
        <v>118</v>
      </c>
      <c r="C11" s="6">
        <v>92.5</v>
      </c>
      <c r="D11" s="6">
        <v>93</v>
      </c>
      <c r="E11" s="6">
        <v>89</v>
      </c>
      <c r="F11" s="6">
        <v>93</v>
      </c>
      <c r="G11" s="6">
        <v>90</v>
      </c>
      <c r="H11" s="6">
        <v>92</v>
      </c>
      <c r="I11" s="6">
        <v>89</v>
      </c>
      <c r="J11" s="6">
        <f t="shared" si="0"/>
        <v>93</v>
      </c>
      <c r="K11" s="6">
        <f t="shared" si="1"/>
        <v>89</v>
      </c>
      <c r="L11" s="11">
        <f t="shared" si="2"/>
        <v>91.3</v>
      </c>
      <c r="M11" s="11">
        <f t="shared" si="3"/>
        <v>45.65</v>
      </c>
    </row>
    <row r="12" spans="1:13" s="2" customFormat="1" ht="18" customHeight="1">
      <c r="A12" s="6">
        <v>7</v>
      </c>
      <c r="B12" s="12" t="s">
        <v>104</v>
      </c>
      <c r="C12" s="6">
        <v>92</v>
      </c>
      <c r="D12" s="6">
        <v>93</v>
      </c>
      <c r="E12" s="6">
        <v>90</v>
      </c>
      <c r="F12" s="6">
        <v>92</v>
      </c>
      <c r="G12" s="6">
        <v>89</v>
      </c>
      <c r="H12" s="6">
        <v>91.5</v>
      </c>
      <c r="I12" s="6">
        <v>90</v>
      </c>
      <c r="J12" s="6">
        <f t="shared" si="0"/>
        <v>93</v>
      </c>
      <c r="K12" s="6">
        <f t="shared" si="1"/>
        <v>89</v>
      </c>
      <c r="L12" s="11">
        <f t="shared" si="2"/>
        <v>91.1</v>
      </c>
      <c r="M12" s="11">
        <f t="shared" si="3"/>
        <v>45.55</v>
      </c>
    </row>
    <row r="13" spans="1:13" ht="18" customHeight="1">
      <c r="A13" s="6">
        <v>8</v>
      </c>
      <c r="B13" s="6" t="s">
        <v>140</v>
      </c>
      <c r="C13" s="6">
        <v>86.5</v>
      </c>
      <c r="D13" s="6">
        <v>91</v>
      </c>
      <c r="E13" s="6">
        <v>83</v>
      </c>
      <c r="F13" s="6">
        <v>85</v>
      </c>
      <c r="G13" s="6">
        <v>84</v>
      </c>
      <c r="H13" s="6">
        <v>84</v>
      </c>
      <c r="I13" s="6">
        <v>86</v>
      </c>
      <c r="J13" s="6">
        <f t="shared" si="0"/>
        <v>91</v>
      </c>
      <c r="K13" s="6">
        <f t="shared" si="1"/>
        <v>83</v>
      </c>
      <c r="L13" s="11">
        <f t="shared" si="2"/>
        <v>85.1</v>
      </c>
      <c r="M13" s="11">
        <f t="shared" si="3"/>
        <v>42.55</v>
      </c>
    </row>
    <row r="14" spans="1:13" ht="18" customHeight="1">
      <c r="A14" s="6">
        <v>9</v>
      </c>
      <c r="B14" s="6" t="s">
        <v>108</v>
      </c>
      <c r="C14" s="6">
        <v>89</v>
      </c>
      <c r="D14" s="6">
        <v>93</v>
      </c>
      <c r="E14" s="6">
        <v>90</v>
      </c>
      <c r="F14" s="6">
        <v>93</v>
      </c>
      <c r="G14" s="6">
        <v>90.5</v>
      </c>
      <c r="H14" s="6">
        <v>92.5</v>
      </c>
      <c r="I14" s="6">
        <v>89</v>
      </c>
      <c r="J14" s="6">
        <f t="shared" si="0"/>
        <v>93</v>
      </c>
      <c r="K14" s="6">
        <f t="shared" si="1"/>
        <v>89</v>
      </c>
      <c r="L14" s="11">
        <f t="shared" si="2"/>
        <v>91</v>
      </c>
      <c r="M14" s="11">
        <f t="shared" si="3"/>
        <v>45.5</v>
      </c>
    </row>
    <row r="15" spans="1:13" ht="18" customHeight="1">
      <c r="A15" s="6">
        <v>10</v>
      </c>
      <c r="B15" s="6" t="s">
        <v>150</v>
      </c>
      <c r="C15" s="6">
        <v>77</v>
      </c>
      <c r="D15" s="6">
        <v>75</v>
      </c>
      <c r="E15" s="6">
        <v>80</v>
      </c>
      <c r="F15" s="6">
        <v>79</v>
      </c>
      <c r="G15" s="6">
        <v>76.5</v>
      </c>
      <c r="H15" s="6">
        <v>78</v>
      </c>
      <c r="I15" s="6">
        <v>76</v>
      </c>
      <c r="J15" s="6">
        <f t="shared" si="0"/>
        <v>80</v>
      </c>
      <c r="K15" s="6">
        <f t="shared" si="1"/>
        <v>75</v>
      </c>
      <c r="L15" s="11">
        <f t="shared" si="2"/>
        <v>77.3</v>
      </c>
      <c r="M15" s="11">
        <f t="shared" si="3"/>
        <v>38.65</v>
      </c>
    </row>
    <row r="16" spans="1:13" ht="18" customHeight="1">
      <c r="A16" s="6">
        <v>11</v>
      </c>
      <c r="B16" s="6" t="s">
        <v>146</v>
      </c>
      <c r="C16" s="6">
        <v>78</v>
      </c>
      <c r="D16" s="6">
        <v>76</v>
      </c>
      <c r="E16" s="6">
        <v>82</v>
      </c>
      <c r="F16" s="6">
        <v>78</v>
      </c>
      <c r="G16" s="6">
        <v>85</v>
      </c>
      <c r="H16" s="6">
        <v>80</v>
      </c>
      <c r="I16" s="6">
        <v>78</v>
      </c>
      <c r="J16" s="6">
        <f t="shared" si="0"/>
        <v>85</v>
      </c>
      <c r="K16" s="6">
        <f t="shared" si="1"/>
        <v>76</v>
      </c>
      <c r="L16" s="11">
        <f t="shared" si="2"/>
        <v>79.2</v>
      </c>
      <c r="M16" s="11">
        <f t="shared" si="3"/>
        <v>39.6</v>
      </c>
    </row>
    <row r="17" spans="1:13" ht="18" customHeight="1">
      <c r="A17" s="6">
        <v>12</v>
      </c>
      <c r="B17" s="6" t="s">
        <v>120</v>
      </c>
      <c r="C17" s="6">
        <v>78</v>
      </c>
      <c r="D17" s="6">
        <v>86</v>
      </c>
      <c r="E17" s="6">
        <v>81</v>
      </c>
      <c r="F17" s="6">
        <v>81</v>
      </c>
      <c r="G17" s="6">
        <v>87.5</v>
      </c>
      <c r="H17" s="6">
        <v>83</v>
      </c>
      <c r="I17" s="6">
        <v>84</v>
      </c>
      <c r="J17" s="6">
        <f t="shared" si="0"/>
        <v>87.5</v>
      </c>
      <c r="K17" s="6">
        <f t="shared" si="1"/>
        <v>78</v>
      </c>
      <c r="L17" s="11">
        <f t="shared" si="2"/>
        <v>83</v>
      </c>
      <c r="M17" s="11">
        <f t="shared" si="3"/>
        <v>41.5</v>
      </c>
    </row>
    <row r="18" spans="1:13" ht="18" customHeight="1">
      <c r="A18" s="6">
        <v>13</v>
      </c>
      <c r="B18" s="6" t="s">
        <v>116</v>
      </c>
      <c r="C18" s="6">
        <v>85</v>
      </c>
      <c r="D18" s="6">
        <v>88</v>
      </c>
      <c r="E18" s="6">
        <v>87</v>
      </c>
      <c r="F18" s="6">
        <v>87</v>
      </c>
      <c r="G18" s="6">
        <v>90</v>
      </c>
      <c r="H18" s="6">
        <v>84</v>
      </c>
      <c r="I18" s="6">
        <v>89</v>
      </c>
      <c r="J18" s="6">
        <f t="shared" si="0"/>
        <v>90</v>
      </c>
      <c r="K18" s="6">
        <f t="shared" si="1"/>
        <v>84</v>
      </c>
      <c r="L18" s="11">
        <f t="shared" si="2"/>
        <v>87.2</v>
      </c>
      <c r="M18" s="11">
        <f t="shared" si="3"/>
        <v>43.6</v>
      </c>
    </row>
    <row r="19" spans="1:13" ht="18" customHeight="1">
      <c r="A19" s="6">
        <v>14</v>
      </c>
      <c r="B19" s="6" t="s">
        <v>102</v>
      </c>
      <c r="C19" s="6">
        <v>87.5</v>
      </c>
      <c r="D19" s="6">
        <v>92</v>
      </c>
      <c r="E19" s="6">
        <v>85</v>
      </c>
      <c r="F19" s="6">
        <v>88</v>
      </c>
      <c r="G19" s="6">
        <v>89.5</v>
      </c>
      <c r="H19" s="6">
        <v>90</v>
      </c>
      <c r="I19" s="6">
        <v>88</v>
      </c>
      <c r="J19" s="6">
        <f t="shared" si="0"/>
        <v>92</v>
      </c>
      <c r="K19" s="6">
        <f t="shared" si="1"/>
        <v>85</v>
      </c>
      <c r="L19" s="11">
        <f t="shared" si="2"/>
        <v>88.6</v>
      </c>
      <c r="M19" s="11">
        <f t="shared" si="3"/>
        <v>44.3</v>
      </c>
    </row>
    <row r="20" spans="1:13" ht="18" customHeight="1">
      <c r="A20" s="6">
        <v>15</v>
      </c>
      <c r="B20" s="6" t="s">
        <v>138</v>
      </c>
      <c r="C20" s="6">
        <v>87</v>
      </c>
      <c r="D20" s="6">
        <v>89</v>
      </c>
      <c r="E20" s="6">
        <v>81</v>
      </c>
      <c r="F20" s="6">
        <v>86</v>
      </c>
      <c r="G20" s="6">
        <v>88</v>
      </c>
      <c r="H20" s="6">
        <v>89</v>
      </c>
      <c r="I20" s="6">
        <v>88</v>
      </c>
      <c r="J20" s="6">
        <f t="shared" si="0"/>
        <v>89</v>
      </c>
      <c r="K20" s="6">
        <f t="shared" si="1"/>
        <v>81</v>
      </c>
      <c r="L20" s="11">
        <f t="shared" si="2"/>
        <v>87.6</v>
      </c>
      <c r="M20" s="11">
        <f t="shared" si="3"/>
        <v>43.8</v>
      </c>
    </row>
    <row r="21" spans="1:13" ht="18" customHeight="1">
      <c r="A21" s="6">
        <v>16</v>
      </c>
      <c r="B21" s="6" t="s">
        <v>98</v>
      </c>
      <c r="C21" s="6">
        <v>92</v>
      </c>
      <c r="D21" s="6">
        <v>91</v>
      </c>
      <c r="E21" s="6">
        <v>92</v>
      </c>
      <c r="F21" s="6">
        <v>88</v>
      </c>
      <c r="G21" s="6">
        <v>91</v>
      </c>
      <c r="H21" s="6">
        <v>90.5</v>
      </c>
      <c r="I21" s="6">
        <v>89</v>
      </c>
      <c r="J21" s="6">
        <f t="shared" si="0"/>
        <v>92</v>
      </c>
      <c r="K21" s="6">
        <f t="shared" si="1"/>
        <v>88</v>
      </c>
      <c r="L21" s="11">
        <f t="shared" si="2"/>
        <v>90.7</v>
      </c>
      <c r="M21" s="11">
        <f t="shared" si="3"/>
        <v>45.35</v>
      </c>
    </row>
    <row r="22" spans="1:13" ht="18" customHeight="1">
      <c r="A22" s="6">
        <v>17</v>
      </c>
      <c r="B22" s="6" t="s">
        <v>100</v>
      </c>
      <c r="C22" s="6">
        <v>91.5</v>
      </c>
      <c r="D22" s="6">
        <v>92</v>
      </c>
      <c r="E22" s="6">
        <v>84</v>
      </c>
      <c r="F22" s="6">
        <v>87</v>
      </c>
      <c r="G22" s="6">
        <v>92</v>
      </c>
      <c r="H22" s="6">
        <v>91.5</v>
      </c>
      <c r="I22" s="6">
        <v>90</v>
      </c>
      <c r="J22" s="6">
        <f t="shared" si="0"/>
        <v>92</v>
      </c>
      <c r="K22" s="6">
        <f t="shared" si="1"/>
        <v>84</v>
      </c>
      <c r="L22" s="11">
        <f t="shared" si="2"/>
        <v>90.4</v>
      </c>
      <c r="M22" s="11">
        <f t="shared" si="3"/>
        <v>45.2</v>
      </c>
    </row>
    <row r="23" spans="1:13" ht="18" customHeight="1">
      <c r="A23" s="6">
        <v>18</v>
      </c>
      <c r="B23" s="6" t="s">
        <v>96</v>
      </c>
      <c r="C23" s="6">
        <v>93</v>
      </c>
      <c r="D23" s="6">
        <v>93</v>
      </c>
      <c r="E23" s="6">
        <v>89</v>
      </c>
      <c r="F23" s="6">
        <v>93</v>
      </c>
      <c r="G23" s="6">
        <v>93</v>
      </c>
      <c r="H23" s="6">
        <v>92</v>
      </c>
      <c r="I23" s="6">
        <v>93</v>
      </c>
      <c r="J23" s="6">
        <f t="shared" si="0"/>
        <v>93</v>
      </c>
      <c r="K23" s="6">
        <f t="shared" si="1"/>
        <v>89</v>
      </c>
      <c r="L23" s="11">
        <f t="shared" si="2"/>
        <v>92.8</v>
      </c>
      <c r="M23" s="11">
        <f t="shared" si="3"/>
        <v>46.4</v>
      </c>
    </row>
    <row r="24" spans="1:13" ht="18" customHeight="1">
      <c r="A24" s="6">
        <v>19</v>
      </c>
      <c r="B24" s="6" t="s">
        <v>110</v>
      </c>
      <c r="C24" s="6">
        <v>82</v>
      </c>
      <c r="D24" s="6">
        <v>85</v>
      </c>
      <c r="E24" s="6">
        <v>86</v>
      </c>
      <c r="F24" s="6">
        <v>86</v>
      </c>
      <c r="G24" s="6">
        <v>87</v>
      </c>
      <c r="H24" s="6">
        <v>85</v>
      </c>
      <c r="I24" s="6">
        <v>86</v>
      </c>
      <c r="J24" s="6">
        <f t="shared" si="0"/>
        <v>87</v>
      </c>
      <c r="K24" s="6">
        <f t="shared" si="1"/>
        <v>82</v>
      </c>
      <c r="L24" s="11">
        <f t="shared" si="2"/>
        <v>85.6</v>
      </c>
      <c r="M24" s="11">
        <f t="shared" si="3"/>
        <v>42.8</v>
      </c>
    </row>
    <row r="25" spans="1:13" ht="18" customHeight="1">
      <c r="A25" s="6">
        <v>20</v>
      </c>
      <c r="B25" s="6" t="s">
        <v>134</v>
      </c>
      <c r="C25" s="6">
        <v>80</v>
      </c>
      <c r="D25" s="6">
        <v>81</v>
      </c>
      <c r="E25" s="6">
        <v>86</v>
      </c>
      <c r="F25" s="6">
        <v>82</v>
      </c>
      <c r="G25" s="6">
        <v>88</v>
      </c>
      <c r="H25" s="6">
        <v>82</v>
      </c>
      <c r="I25" s="6">
        <v>78</v>
      </c>
      <c r="J25" s="6">
        <f t="shared" si="0"/>
        <v>88</v>
      </c>
      <c r="K25" s="6">
        <f t="shared" si="1"/>
        <v>78</v>
      </c>
      <c r="L25" s="11">
        <f t="shared" si="2"/>
        <v>82.2</v>
      </c>
      <c r="M25" s="11">
        <f t="shared" si="3"/>
        <v>41.1</v>
      </c>
    </row>
    <row r="26" spans="1:13" ht="18" customHeight="1">
      <c r="A26" s="6">
        <v>21</v>
      </c>
      <c r="B26" s="6" t="s">
        <v>132</v>
      </c>
      <c r="C26" s="6">
        <v>79</v>
      </c>
      <c r="D26" s="6">
        <v>83</v>
      </c>
      <c r="E26" s="6">
        <v>86</v>
      </c>
      <c r="F26" s="6">
        <v>80</v>
      </c>
      <c r="G26" s="6">
        <v>85</v>
      </c>
      <c r="H26" s="6">
        <v>81</v>
      </c>
      <c r="I26" s="6">
        <v>85</v>
      </c>
      <c r="J26" s="6">
        <f t="shared" si="0"/>
        <v>86</v>
      </c>
      <c r="K26" s="6">
        <f t="shared" si="1"/>
        <v>79</v>
      </c>
      <c r="L26" s="11">
        <f t="shared" si="2"/>
        <v>82.8</v>
      </c>
      <c r="M26" s="11">
        <f t="shared" si="3"/>
        <v>41.4</v>
      </c>
    </row>
    <row r="27" spans="1:13" ht="18" customHeight="1">
      <c r="A27" s="6">
        <v>22</v>
      </c>
      <c r="B27" s="6" t="s">
        <v>124</v>
      </c>
      <c r="C27" s="6">
        <v>93</v>
      </c>
      <c r="D27" s="6">
        <v>91</v>
      </c>
      <c r="E27" s="6">
        <v>90</v>
      </c>
      <c r="F27" s="6">
        <v>90</v>
      </c>
      <c r="G27" s="6">
        <v>88</v>
      </c>
      <c r="H27" s="6">
        <v>90</v>
      </c>
      <c r="I27" s="6">
        <v>88</v>
      </c>
      <c r="J27" s="6">
        <f t="shared" si="0"/>
        <v>93</v>
      </c>
      <c r="K27" s="6">
        <f t="shared" si="1"/>
        <v>88</v>
      </c>
      <c r="L27" s="11">
        <f t="shared" si="2"/>
        <v>89.8</v>
      </c>
      <c r="M27" s="11">
        <f t="shared" si="3"/>
        <v>44.9</v>
      </c>
    </row>
    <row r="28" spans="1:13" ht="18" customHeight="1">
      <c r="A28" s="6">
        <v>23</v>
      </c>
      <c r="B28" s="6" t="s">
        <v>142</v>
      </c>
      <c r="C28" s="6">
        <v>92</v>
      </c>
      <c r="D28" s="6">
        <v>89</v>
      </c>
      <c r="E28" s="6">
        <v>83</v>
      </c>
      <c r="F28" s="6">
        <v>88</v>
      </c>
      <c r="G28" s="6">
        <v>82</v>
      </c>
      <c r="H28" s="6">
        <v>86</v>
      </c>
      <c r="I28" s="6">
        <v>84</v>
      </c>
      <c r="J28" s="6">
        <f t="shared" si="0"/>
        <v>92</v>
      </c>
      <c r="K28" s="6">
        <f t="shared" si="1"/>
        <v>82</v>
      </c>
      <c r="L28" s="11">
        <f t="shared" si="2"/>
        <v>86</v>
      </c>
      <c r="M28" s="11">
        <f t="shared" si="3"/>
        <v>43</v>
      </c>
    </row>
    <row r="29" spans="1:13" ht="18" customHeight="1">
      <c r="A29" s="6">
        <v>24</v>
      </c>
      <c r="B29" s="6" t="s">
        <v>112</v>
      </c>
      <c r="C29" s="6">
        <v>85</v>
      </c>
      <c r="D29" s="6">
        <v>92</v>
      </c>
      <c r="E29" s="6">
        <v>81</v>
      </c>
      <c r="F29" s="6">
        <v>91</v>
      </c>
      <c r="G29" s="6">
        <v>89</v>
      </c>
      <c r="H29" s="6">
        <v>85</v>
      </c>
      <c r="I29" s="6">
        <v>90</v>
      </c>
      <c r="J29" s="6">
        <f t="shared" si="0"/>
        <v>92</v>
      </c>
      <c r="K29" s="6">
        <f t="shared" si="1"/>
        <v>81</v>
      </c>
      <c r="L29" s="11">
        <f t="shared" si="2"/>
        <v>88</v>
      </c>
      <c r="M29" s="11">
        <f t="shared" si="3"/>
        <v>44</v>
      </c>
    </row>
    <row r="30" spans="1:13" ht="18" customHeight="1">
      <c r="A30" s="6">
        <v>25</v>
      </c>
      <c r="B30" s="6" t="s">
        <v>106</v>
      </c>
      <c r="C30" s="6">
        <v>93.5</v>
      </c>
      <c r="D30" s="6">
        <v>93</v>
      </c>
      <c r="E30" s="6">
        <v>92</v>
      </c>
      <c r="F30" s="6">
        <v>93</v>
      </c>
      <c r="G30" s="6">
        <v>92.5</v>
      </c>
      <c r="H30" s="6">
        <v>93</v>
      </c>
      <c r="I30" s="6">
        <v>92</v>
      </c>
      <c r="J30" s="6">
        <f t="shared" si="0"/>
        <v>93.5</v>
      </c>
      <c r="K30" s="6">
        <f t="shared" si="1"/>
        <v>92</v>
      </c>
      <c r="L30" s="11">
        <f t="shared" si="2"/>
        <v>92.7</v>
      </c>
      <c r="M30" s="11">
        <f t="shared" si="3"/>
        <v>46.35</v>
      </c>
    </row>
    <row r="31" spans="1:13" ht="18" customHeight="1">
      <c r="A31" s="6">
        <v>26</v>
      </c>
      <c r="B31" s="6" t="s">
        <v>114</v>
      </c>
      <c r="C31" s="6">
        <v>90</v>
      </c>
      <c r="D31" s="6">
        <v>93</v>
      </c>
      <c r="E31" s="6">
        <v>90</v>
      </c>
      <c r="F31" s="6">
        <v>92</v>
      </c>
      <c r="G31" s="6">
        <v>89.5</v>
      </c>
      <c r="H31" s="6">
        <v>91.5</v>
      </c>
      <c r="I31" s="6">
        <v>92</v>
      </c>
      <c r="J31" s="6">
        <f t="shared" si="0"/>
        <v>93</v>
      </c>
      <c r="K31" s="6">
        <f t="shared" si="1"/>
        <v>89.5</v>
      </c>
      <c r="L31" s="11">
        <f t="shared" si="2"/>
        <v>91.1</v>
      </c>
      <c r="M31" s="11">
        <f t="shared" si="3"/>
        <v>45.55</v>
      </c>
    </row>
    <row r="32" spans="1:13" ht="18" customHeight="1">
      <c r="A32" s="6">
        <v>27</v>
      </c>
      <c r="B32" s="6" t="s">
        <v>136</v>
      </c>
      <c r="C32" s="6">
        <v>88</v>
      </c>
      <c r="D32" s="6">
        <v>89</v>
      </c>
      <c r="E32" s="6">
        <v>85</v>
      </c>
      <c r="F32" s="6">
        <v>90</v>
      </c>
      <c r="G32" s="6">
        <v>89</v>
      </c>
      <c r="H32" s="6">
        <v>88</v>
      </c>
      <c r="I32" s="6">
        <v>86</v>
      </c>
      <c r="J32" s="6">
        <f t="shared" si="0"/>
        <v>90</v>
      </c>
      <c r="K32" s="6">
        <f t="shared" si="1"/>
        <v>85</v>
      </c>
      <c r="L32" s="11">
        <f t="shared" si="2"/>
        <v>88</v>
      </c>
      <c r="M32" s="11">
        <f t="shared" si="3"/>
        <v>44</v>
      </c>
    </row>
    <row r="33" spans="1:13" ht="18" customHeight="1">
      <c r="A33" s="6">
        <v>28</v>
      </c>
      <c r="B33" s="6" t="s">
        <v>126</v>
      </c>
      <c r="C33" s="6">
        <v>91</v>
      </c>
      <c r="D33" s="6">
        <v>92</v>
      </c>
      <c r="E33" s="6">
        <v>87</v>
      </c>
      <c r="F33" s="6">
        <v>87</v>
      </c>
      <c r="G33" s="6">
        <v>90</v>
      </c>
      <c r="H33" s="6">
        <v>89</v>
      </c>
      <c r="I33" s="6">
        <v>88</v>
      </c>
      <c r="J33" s="6">
        <f t="shared" si="0"/>
        <v>92</v>
      </c>
      <c r="K33" s="6">
        <f t="shared" si="1"/>
        <v>87</v>
      </c>
      <c r="L33" s="11">
        <f t="shared" si="2"/>
        <v>89</v>
      </c>
      <c r="M33" s="11">
        <f t="shared" si="3"/>
        <v>44.5</v>
      </c>
    </row>
    <row r="34" spans="1:13" ht="18" customHeight="1">
      <c r="A34" s="6">
        <v>29</v>
      </c>
      <c r="B34" s="6" t="s">
        <v>152</v>
      </c>
      <c r="C34" s="6"/>
      <c r="D34" s="6"/>
      <c r="E34" s="6"/>
      <c r="F34" s="6"/>
      <c r="G34" s="6"/>
      <c r="H34" s="6"/>
      <c r="I34" s="6"/>
      <c r="J34" s="6">
        <f t="shared" si="0"/>
        <v>0</v>
      </c>
      <c r="K34" s="6">
        <f t="shared" si="1"/>
        <v>0</v>
      </c>
      <c r="L34" s="11">
        <f t="shared" si="2"/>
        <v>0</v>
      </c>
      <c r="M34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15" sqref="N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505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506</v>
      </c>
      <c r="D5" s="7" t="s">
        <v>507</v>
      </c>
      <c r="E5" s="7" t="s">
        <v>508</v>
      </c>
      <c r="F5" s="7" t="s">
        <v>509</v>
      </c>
      <c r="G5" s="7" t="s">
        <v>510</v>
      </c>
      <c r="H5" s="7" t="s">
        <v>511</v>
      </c>
      <c r="I5" s="7" t="s">
        <v>512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226</v>
      </c>
      <c r="C6" s="6">
        <v>85</v>
      </c>
      <c r="D6" s="6">
        <v>78</v>
      </c>
      <c r="E6" s="6">
        <v>79</v>
      </c>
      <c r="F6" s="6">
        <v>77</v>
      </c>
      <c r="G6" s="6">
        <v>80</v>
      </c>
      <c r="H6" s="6">
        <v>76</v>
      </c>
      <c r="I6" s="6">
        <v>83</v>
      </c>
      <c r="J6" s="6">
        <f aca="true" t="shared" si="0" ref="J6:J12">MAX(C6:I6)</f>
        <v>85</v>
      </c>
      <c r="K6" s="6">
        <f aca="true" t="shared" si="1" ref="K6:K12">MIN(C6:I6)</f>
        <v>76</v>
      </c>
      <c r="L6" s="11">
        <f aca="true" t="shared" si="2" ref="L6:L12">ROUND((C6+D6+E6+F6+G6+H6+I6-J6-K6)/5,2)</f>
        <v>79.4</v>
      </c>
      <c r="M6" s="11">
        <f aca="true" t="shared" si="3" ref="M6:M12">L6/2</f>
        <v>39.7</v>
      </c>
    </row>
    <row r="7" spans="1:13" s="2" customFormat="1" ht="18" customHeight="1">
      <c r="A7" s="6">
        <v>2</v>
      </c>
      <c r="B7" s="12" t="s">
        <v>158</v>
      </c>
      <c r="C7" s="6">
        <v>90</v>
      </c>
      <c r="D7" s="6">
        <v>86</v>
      </c>
      <c r="E7" s="6">
        <v>90</v>
      </c>
      <c r="F7" s="6">
        <v>92</v>
      </c>
      <c r="G7" s="6">
        <v>90</v>
      </c>
      <c r="H7" s="6">
        <v>90</v>
      </c>
      <c r="I7" s="6">
        <v>90</v>
      </c>
      <c r="J7" s="6">
        <f t="shared" si="0"/>
        <v>92</v>
      </c>
      <c r="K7" s="6">
        <f t="shared" si="1"/>
        <v>86</v>
      </c>
      <c r="L7" s="11">
        <f t="shared" si="2"/>
        <v>90</v>
      </c>
      <c r="M7" s="11">
        <f t="shared" si="3"/>
        <v>45</v>
      </c>
    </row>
    <row r="8" spans="1:13" s="2" customFormat="1" ht="18" customHeight="1">
      <c r="A8" s="6">
        <v>3</v>
      </c>
      <c r="B8" s="12" t="s">
        <v>204</v>
      </c>
      <c r="C8" s="6">
        <v>86.5</v>
      </c>
      <c r="D8" s="6">
        <v>85</v>
      </c>
      <c r="E8" s="6">
        <v>82</v>
      </c>
      <c r="F8" s="6">
        <v>85</v>
      </c>
      <c r="G8" s="6">
        <v>85</v>
      </c>
      <c r="H8" s="6">
        <v>86</v>
      </c>
      <c r="I8" s="6">
        <v>91</v>
      </c>
      <c r="J8" s="6">
        <f t="shared" si="0"/>
        <v>91</v>
      </c>
      <c r="K8" s="6">
        <f t="shared" si="1"/>
        <v>82</v>
      </c>
      <c r="L8" s="11">
        <f t="shared" si="2"/>
        <v>85.5</v>
      </c>
      <c r="M8" s="11">
        <f t="shared" si="3"/>
        <v>42.75</v>
      </c>
    </row>
    <row r="9" spans="1:13" s="2" customFormat="1" ht="18" customHeight="1">
      <c r="A9" s="6">
        <v>4</v>
      </c>
      <c r="B9" s="12" t="s">
        <v>184</v>
      </c>
      <c r="C9" s="6">
        <v>89</v>
      </c>
      <c r="D9" s="6">
        <v>93</v>
      </c>
      <c r="E9" s="6">
        <v>91</v>
      </c>
      <c r="F9" s="6">
        <v>91</v>
      </c>
      <c r="G9" s="6">
        <v>90</v>
      </c>
      <c r="H9" s="6">
        <v>93</v>
      </c>
      <c r="I9" s="6">
        <v>92</v>
      </c>
      <c r="J9" s="6">
        <f t="shared" si="0"/>
        <v>93</v>
      </c>
      <c r="K9" s="6">
        <f t="shared" si="1"/>
        <v>89</v>
      </c>
      <c r="L9" s="11">
        <f t="shared" si="2"/>
        <v>91.4</v>
      </c>
      <c r="M9" s="11">
        <f t="shared" si="3"/>
        <v>45.7</v>
      </c>
    </row>
    <row r="10" spans="1:13" s="2" customFormat="1" ht="18" customHeight="1">
      <c r="A10" s="6">
        <v>5</v>
      </c>
      <c r="B10" s="12" t="s">
        <v>188</v>
      </c>
      <c r="C10" s="6">
        <v>89</v>
      </c>
      <c r="D10" s="6">
        <v>83</v>
      </c>
      <c r="E10" s="6">
        <v>84</v>
      </c>
      <c r="F10" s="6">
        <v>90</v>
      </c>
      <c r="G10" s="6">
        <v>89.5</v>
      </c>
      <c r="H10" s="6">
        <v>88</v>
      </c>
      <c r="I10" s="6">
        <v>89</v>
      </c>
      <c r="J10" s="6">
        <f t="shared" si="0"/>
        <v>90</v>
      </c>
      <c r="K10" s="6">
        <f t="shared" si="1"/>
        <v>83</v>
      </c>
      <c r="L10" s="11">
        <f t="shared" si="2"/>
        <v>87.9</v>
      </c>
      <c r="M10" s="11">
        <f t="shared" si="3"/>
        <v>43.95</v>
      </c>
    </row>
    <row r="11" spans="1:13" s="2" customFormat="1" ht="18" customHeight="1">
      <c r="A11" s="6">
        <v>6</v>
      </c>
      <c r="B11" s="12" t="s">
        <v>206</v>
      </c>
      <c r="C11" s="6">
        <v>84</v>
      </c>
      <c r="D11" s="6">
        <v>80</v>
      </c>
      <c r="E11" s="6">
        <v>83</v>
      </c>
      <c r="F11" s="6">
        <v>81</v>
      </c>
      <c r="G11" s="6">
        <v>85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82.6</v>
      </c>
      <c r="M11" s="11">
        <f t="shared" si="3"/>
        <v>41.3</v>
      </c>
    </row>
    <row r="12" spans="1:13" s="2" customFormat="1" ht="18" customHeight="1">
      <c r="A12" s="6">
        <v>7</v>
      </c>
      <c r="B12" s="12" t="s">
        <v>182</v>
      </c>
      <c r="C12" s="6">
        <v>87.5</v>
      </c>
      <c r="D12" s="6">
        <v>91</v>
      </c>
      <c r="E12" s="6">
        <v>92</v>
      </c>
      <c r="F12" s="6">
        <v>91</v>
      </c>
      <c r="G12" s="6">
        <v>91</v>
      </c>
      <c r="H12" s="6">
        <v>90</v>
      </c>
      <c r="I12" s="6">
        <v>87</v>
      </c>
      <c r="J12" s="6">
        <f t="shared" si="0"/>
        <v>92</v>
      </c>
      <c r="K12" s="6">
        <f t="shared" si="1"/>
        <v>87</v>
      </c>
      <c r="L12" s="11">
        <f t="shared" si="2"/>
        <v>90.1</v>
      </c>
      <c r="M12" s="11">
        <f t="shared" si="3"/>
        <v>45.05</v>
      </c>
    </row>
    <row r="13" spans="1:13" ht="18" customHeight="1">
      <c r="A13" s="6">
        <v>8</v>
      </c>
      <c r="B13" s="6" t="s">
        <v>172</v>
      </c>
      <c r="C13" s="6">
        <v>85.5</v>
      </c>
      <c r="D13" s="6">
        <v>82</v>
      </c>
      <c r="E13" s="6">
        <v>85</v>
      </c>
      <c r="F13" s="6">
        <v>89</v>
      </c>
      <c r="G13" s="6">
        <v>86</v>
      </c>
      <c r="H13" s="6">
        <v>84</v>
      </c>
      <c r="I13" s="6">
        <v>87</v>
      </c>
      <c r="J13" s="6">
        <f aca="true" t="shared" si="4" ref="J13:J45">MAX(C13:I13)</f>
        <v>89</v>
      </c>
      <c r="K13" s="6">
        <f aca="true" t="shared" si="5" ref="K13:K45">MIN(C13:I13)</f>
        <v>82</v>
      </c>
      <c r="L13" s="11">
        <f aca="true" t="shared" si="6" ref="L13:L45">ROUND((C13+D13+E13+F13+G13+H13+I13-J13-K13)/5,2)</f>
        <v>85.5</v>
      </c>
      <c r="M13" s="11">
        <f aca="true" t="shared" si="7" ref="M13:M45">L13/2</f>
        <v>42.75</v>
      </c>
    </row>
    <row r="14" spans="1:13" ht="18" customHeight="1">
      <c r="A14" s="6">
        <v>9</v>
      </c>
      <c r="B14" s="6" t="s">
        <v>194</v>
      </c>
      <c r="C14" s="6">
        <v>83</v>
      </c>
      <c r="D14" s="6">
        <v>81</v>
      </c>
      <c r="E14" s="6">
        <v>86</v>
      </c>
      <c r="F14" s="6">
        <v>86</v>
      </c>
      <c r="G14" s="6">
        <v>84</v>
      </c>
      <c r="H14" s="6">
        <v>85</v>
      </c>
      <c r="I14" s="6">
        <v>85</v>
      </c>
      <c r="J14" s="6">
        <f t="shared" si="4"/>
        <v>86</v>
      </c>
      <c r="K14" s="6">
        <f t="shared" si="5"/>
        <v>81</v>
      </c>
      <c r="L14" s="11">
        <f t="shared" si="6"/>
        <v>84.6</v>
      </c>
      <c r="M14" s="11">
        <f t="shared" si="7"/>
        <v>42.3</v>
      </c>
    </row>
    <row r="15" spans="1:13" ht="18" customHeight="1">
      <c r="A15" s="6">
        <v>10</v>
      </c>
      <c r="B15" s="6" t="s">
        <v>160</v>
      </c>
      <c r="C15" s="6">
        <v>84.5</v>
      </c>
      <c r="D15" s="6">
        <v>87</v>
      </c>
      <c r="E15" s="6">
        <v>88</v>
      </c>
      <c r="F15" s="6">
        <v>88</v>
      </c>
      <c r="G15" s="6">
        <v>86</v>
      </c>
      <c r="H15" s="6">
        <v>88</v>
      </c>
      <c r="I15" s="6">
        <v>89</v>
      </c>
      <c r="J15" s="6">
        <f t="shared" si="4"/>
        <v>89</v>
      </c>
      <c r="K15" s="6">
        <f t="shared" si="5"/>
        <v>84.5</v>
      </c>
      <c r="L15" s="11">
        <f t="shared" si="6"/>
        <v>87.4</v>
      </c>
      <c r="M15" s="11">
        <f t="shared" si="7"/>
        <v>43.7</v>
      </c>
    </row>
    <row r="16" spans="1:13" ht="18" customHeight="1">
      <c r="A16" s="6">
        <v>11</v>
      </c>
      <c r="B16" s="6" t="s">
        <v>192</v>
      </c>
      <c r="C16" s="6">
        <v>82.5</v>
      </c>
      <c r="D16" s="6">
        <v>82</v>
      </c>
      <c r="E16" s="6">
        <v>81</v>
      </c>
      <c r="F16" s="6">
        <v>83</v>
      </c>
      <c r="G16" s="6">
        <v>83</v>
      </c>
      <c r="H16" s="6">
        <v>80</v>
      </c>
      <c r="I16" s="6">
        <v>84</v>
      </c>
      <c r="J16" s="6">
        <f t="shared" si="4"/>
        <v>84</v>
      </c>
      <c r="K16" s="6">
        <f t="shared" si="5"/>
        <v>80</v>
      </c>
      <c r="L16" s="11">
        <f t="shared" si="6"/>
        <v>82.3</v>
      </c>
      <c r="M16" s="11">
        <f t="shared" si="7"/>
        <v>41.15</v>
      </c>
    </row>
    <row r="17" spans="1:13" ht="18" customHeight="1">
      <c r="A17" s="6">
        <v>12</v>
      </c>
      <c r="B17" s="6" t="s">
        <v>218</v>
      </c>
      <c r="C17" s="6">
        <v>82</v>
      </c>
      <c r="D17" s="6">
        <v>81</v>
      </c>
      <c r="E17" s="6">
        <v>82</v>
      </c>
      <c r="F17" s="6">
        <v>84</v>
      </c>
      <c r="G17" s="6">
        <v>84</v>
      </c>
      <c r="H17" s="6">
        <v>85</v>
      </c>
      <c r="I17" s="6">
        <v>85</v>
      </c>
      <c r="J17" s="6">
        <f t="shared" si="4"/>
        <v>85</v>
      </c>
      <c r="K17" s="6">
        <f t="shared" si="5"/>
        <v>81</v>
      </c>
      <c r="L17" s="11">
        <f t="shared" si="6"/>
        <v>83.4</v>
      </c>
      <c r="M17" s="11">
        <f t="shared" si="7"/>
        <v>41.7</v>
      </c>
    </row>
    <row r="18" spans="1:13" ht="18" customHeight="1">
      <c r="A18" s="6">
        <v>13</v>
      </c>
      <c r="B18" s="6" t="s">
        <v>200</v>
      </c>
      <c r="C18" s="6">
        <v>81</v>
      </c>
      <c r="D18" s="6">
        <v>82</v>
      </c>
      <c r="E18" s="6">
        <v>79</v>
      </c>
      <c r="F18" s="6">
        <v>85</v>
      </c>
      <c r="G18" s="6">
        <v>82</v>
      </c>
      <c r="H18" s="6">
        <v>86</v>
      </c>
      <c r="I18" s="6">
        <v>86</v>
      </c>
      <c r="J18" s="6">
        <f t="shared" si="4"/>
        <v>86</v>
      </c>
      <c r="K18" s="6">
        <f t="shared" si="5"/>
        <v>79</v>
      </c>
      <c r="L18" s="11">
        <f t="shared" si="6"/>
        <v>83.2</v>
      </c>
      <c r="M18" s="11">
        <f t="shared" si="7"/>
        <v>41.6</v>
      </c>
    </row>
    <row r="19" spans="1:13" ht="18" customHeight="1">
      <c r="A19" s="6">
        <v>14</v>
      </c>
      <c r="B19" s="6" t="s">
        <v>210</v>
      </c>
      <c r="C19" s="6">
        <v>84</v>
      </c>
      <c r="D19" s="6">
        <v>80</v>
      </c>
      <c r="E19" s="6">
        <v>80</v>
      </c>
      <c r="F19" s="6">
        <v>87</v>
      </c>
      <c r="G19" s="6">
        <v>81</v>
      </c>
      <c r="H19" s="6">
        <v>80</v>
      </c>
      <c r="I19" s="6">
        <v>84</v>
      </c>
      <c r="J19" s="6">
        <f t="shared" si="4"/>
        <v>87</v>
      </c>
      <c r="K19" s="6">
        <f t="shared" si="5"/>
        <v>80</v>
      </c>
      <c r="L19" s="11">
        <f t="shared" si="6"/>
        <v>81.8</v>
      </c>
      <c r="M19" s="11">
        <f t="shared" si="7"/>
        <v>40.9</v>
      </c>
    </row>
    <row r="20" spans="1:13" ht="18" customHeight="1">
      <c r="A20" s="6">
        <v>15</v>
      </c>
      <c r="B20" s="6" t="s">
        <v>196</v>
      </c>
      <c r="C20" s="6">
        <v>87</v>
      </c>
      <c r="D20" s="6">
        <v>87</v>
      </c>
      <c r="E20" s="6">
        <v>87</v>
      </c>
      <c r="F20" s="6">
        <v>90</v>
      </c>
      <c r="G20" s="6">
        <v>90</v>
      </c>
      <c r="H20" s="6">
        <v>90</v>
      </c>
      <c r="I20" s="6">
        <v>88</v>
      </c>
      <c r="J20" s="6">
        <f t="shared" si="4"/>
        <v>90</v>
      </c>
      <c r="K20" s="6">
        <f t="shared" si="5"/>
        <v>87</v>
      </c>
      <c r="L20" s="11">
        <f t="shared" si="6"/>
        <v>88.4</v>
      </c>
      <c r="M20" s="11">
        <f t="shared" si="7"/>
        <v>44.2</v>
      </c>
    </row>
    <row r="21" spans="1:13" ht="18" customHeight="1">
      <c r="A21" s="6">
        <v>16</v>
      </c>
      <c r="B21" s="6" t="s">
        <v>180</v>
      </c>
      <c r="C21" s="6">
        <v>86</v>
      </c>
      <c r="D21" s="6">
        <v>88.5</v>
      </c>
      <c r="E21" s="6">
        <v>89</v>
      </c>
      <c r="F21" s="6">
        <v>80</v>
      </c>
      <c r="G21" s="6">
        <v>83</v>
      </c>
      <c r="H21" s="6">
        <v>88</v>
      </c>
      <c r="I21" s="6">
        <v>86</v>
      </c>
      <c r="J21" s="6">
        <f t="shared" si="4"/>
        <v>89</v>
      </c>
      <c r="K21" s="6">
        <f t="shared" si="5"/>
        <v>80</v>
      </c>
      <c r="L21" s="11">
        <f t="shared" si="6"/>
        <v>86.3</v>
      </c>
      <c r="M21" s="11">
        <f t="shared" si="7"/>
        <v>43.15</v>
      </c>
    </row>
    <row r="22" spans="1:13" ht="18" customHeight="1">
      <c r="A22" s="6">
        <v>17</v>
      </c>
      <c r="B22" s="6" t="s">
        <v>198</v>
      </c>
      <c r="C22" s="6">
        <v>86</v>
      </c>
      <c r="D22" s="6">
        <v>83</v>
      </c>
      <c r="E22" s="6">
        <v>81</v>
      </c>
      <c r="F22" s="6">
        <v>83</v>
      </c>
      <c r="G22" s="6">
        <v>82</v>
      </c>
      <c r="H22" s="6">
        <v>85</v>
      </c>
      <c r="I22" s="6">
        <v>84.5</v>
      </c>
      <c r="J22" s="6">
        <f t="shared" si="4"/>
        <v>86</v>
      </c>
      <c r="K22" s="6">
        <f t="shared" si="5"/>
        <v>81</v>
      </c>
      <c r="L22" s="11">
        <f t="shared" si="6"/>
        <v>83.5</v>
      </c>
      <c r="M22" s="11">
        <f t="shared" si="7"/>
        <v>41.75</v>
      </c>
    </row>
    <row r="23" spans="1:13" ht="18" customHeight="1">
      <c r="A23" s="6">
        <v>18</v>
      </c>
      <c r="B23" s="6" t="s">
        <v>168</v>
      </c>
      <c r="C23" s="6">
        <v>85.5</v>
      </c>
      <c r="D23" s="6">
        <v>90</v>
      </c>
      <c r="E23" s="6">
        <v>88</v>
      </c>
      <c r="F23" s="6">
        <v>89</v>
      </c>
      <c r="G23" s="6">
        <v>85</v>
      </c>
      <c r="H23" s="6">
        <v>89</v>
      </c>
      <c r="I23" s="6">
        <v>86</v>
      </c>
      <c r="J23" s="6">
        <f t="shared" si="4"/>
        <v>90</v>
      </c>
      <c r="K23" s="6">
        <f t="shared" si="5"/>
        <v>85</v>
      </c>
      <c r="L23" s="11">
        <f t="shared" si="6"/>
        <v>87.5</v>
      </c>
      <c r="M23" s="11">
        <f t="shared" si="7"/>
        <v>43.75</v>
      </c>
    </row>
    <row r="24" spans="1:13" ht="18" customHeight="1">
      <c r="A24" s="6">
        <v>19</v>
      </c>
      <c r="B24" s="6" t="s">
        <v>156</v>
      </c>
      <c r="C24" s="6">
        <v>91</v>
      </c>
      <c r="D24" s="6">
        <v>93</v>
      </c>
      <c r="E24" s="6">
        <v>93</v>
      </c>
      <c r="F24" s="6">
        <v>93</v>
      </c>
      <c r="G24" s="6">
        <v>90</v>
      </c>
      <c r="H24" s="6">
        <v>92</v>
      </c>
      <c r="I24" s="6">
        <v>91.5</v>
      </c>
      <c r="J24" s="6">
        <f t="shared" si="4"/>
        <v>93</v>
      </c>
      <c r="K24" s="6">
        <f t="shared" si="5"/>
        <v>90</v>
      </c>
      <c r="L24" s="11">
        <f t="shared" si="6"/>
        <v>92.1</v>
      </c>
      <c r="M24" s="11">
        <f t="shared" si="7"/>
        <v>46.05</v>
      </c>
    </row>
    <row r="25" spans="1:13" ht="18" customHeight="1">
      <c r="A25" s="6">
        <v>20</v>
      </c>
      <c r="B25" s="6" t="s">
        <v>176</v>
      </c>
      <c r="C25" s="6">
        <v>83</v>
      </c>
      <c r="D25" s="6">
        <v>84</v>
      </c>
      <c r="E25" s="6">
        <v>85</v>
      </c>
      <c r="F25" s="6">
        <v>86</v>
      </c>
      <c r="G25" s="6">
        <v>84</v>
      </c>
      <c r="H25" s="6">
        <v>87</v>
      </c>
      <c r="I25" s="6">
        <v>86.5</v>
      </c>
      <c r="J25" s="6">
        <f t="shared" si="4"/>
        <v>87</v>
      </c>
      <c r="K25" s="6">
        <f t="shared" si="5"/>
        <v>83</v>
      </c>
      <c r="L25" s="11">
        <f t="shared" si="6"/>
        <v>85.1</v>
      </c>
      <c r="M25" s="11">
        <f t="shared" si="7"/>
        <v>42.55</v>
      </c>
    </row>
    <row r="26" spans="1:13" ht="18" customHeight="1">
      <c r="A26" s="6">
        <v>21</v>
      </c>
      <c r="B26" s="6" t="s">
        <v>178</v>
      </c>
      <c r="C26" s="6">
        <v>84</v>
      </c>
      <c r="D26" s="6">
        <v>89</v>
      </c>
      <c r="E26" s="6">
        <v>84</v>
      </c>
      <c r="F26" s="6">
        <v>89</v>
      </c>
      <c r="G26" s="6">
        <v>83</v>
      </c>
      <c r="H26" s="6">
        <v>86</v>
      </c>
      <c r="I26" s="6">
        <v>87</v>
      </c>
      <c r="J26" s="6">
        <f t="shared" si="4"/>
        <v>89</v>
      </c>
      <c r="K26" s="6">
        <f t="shared" si="5"/>
        <v>83</v>
      </c>
      <c r="L26" s="11">
        <f t="shared" si="6"/>
        <v>86</v>
      </c>
      <c r="M26" s="11">
        <f t="shared" si="7"/>
        <v>43</v>
      </c>
    </row>
    <row r="27" spans="1:13" ht="18" customHeight="1">
      <c r="A27" s="6">
        <v>22</v>
      </c>
      <c r="B27" s="6" t="s">
        <v>166</v>
      </c>
      <c r="C27" s="6">
        <v>86.5</v>
      </c>
      <c r="D27" s="6">
        <v>84</v>
      </c>
      <c r="E27" s="6">
        <v>84</v>
      </c>
      <c r="F27" s="6">
        <v>84</v>
      </c>
      <c r="G27" s="6">
        <v>87</v>
      </c>
      <c r="H27" s="6">
        <v>87</v>
      </c>
      <c r="I27" s="6">
        <v>85.5</v>
      </c>
      <c r="J27" s="6">
        <f t="shared" si="4"/>
        <v>87</v>
      </c>
      <c r="K27" s="6">
        <f t="shared" si="5"/>
        <v>84</v>
      </c>
      <c r="L27" s="11">
        <f t="shared" si="6"/>
        <v>85.4</v>
      </c>
      <c r="M27" s="11">
        <f t="shared" si="7"/>
        <v>42.7</v>
      </c>
    </row>
    <row r="28" spans="1:13" ht="18" customHeight="1">
      <c r="A28" s="6">
        <v>23</v>
      </c>
      <c r="B28" s="6" t="s">
        <v>208</v>
      </c>
      <c r="C28" s="6">
        <v>85</v>
      </c>
      <c r="D28" s="6">
        <v>83</v>
      </c>
      <c r="E28" s="6">
        <v>85</v>
      </c>
      <c r="F28" s="6">
        <v>88</v>
      </c>
      <c r="G28" s="6">
        <v>85</v>
      </c>
      <c r="H28" s="6">
        <v>84</v>
      </c>
      <c r="I28" s="6">
        <v>85.5</v>
      </c>
      <c r="J28" s="6">
        <f t="shared" si="4"/>
        <v>88</v>
      </c>
      <c r="K28" s="6">
        <f t="shared" si="5"/>
        <v>83</v>
      </c>
      <c r="L28" s="11">
        <f t="shared" si="6"/>
        <v>84.9</v>
      </c>
      <c r="M28" s="11">
        <f t="shared" si="7"/>
        <v>42.45</v>
      </c>
    </row>
    <row r="29" spans="1:13" ht="18" customHeight="1">
      <c r="A29" s="6">
        <v>24</v>
      </c>
      <c r="B29" s="6" t="s">
        <v>212</v>
      </c>
      <c r="C29" s="6">
        <v>87.5</v>
      </c>
      <c r="D29" s="6">
        <v>81</v>
      </c>
      <c r="E29" s="6">
        <v>82</v>
      </c>
      <c r="F29" s="6">
        <v>82</v>
      </c>
      <c r="G29" s="6">
        <v>80</v>
      </c>
      <c r="H29" s="6">
        <v>80</v>
      </c>
      <c r="I29" s="6">
        <v>85</v>
      </c>
      <c r="J29" s="6">
        <f t="shared" si="4"/>
        <v>87.5</v>
      </c>
      <c r="K29" s="6">
        <f t="shared" si="5"/>
        <v>80</v>
      </c>
      <c r="L29" s="11">
        <f t="shared" si="6"/>
        <v>82</v>
      </c>
      <c r="M29" s="11">
        <f t="shared" si="7"/>
        <v>41</v>
      </c>
    </row>
    <row r="30" spans="1:13" ht="18" customHeight="1">
      <c r="A30" s="6">
        <v>25</v>
      </c>
      <c r="B30" s="6" t="s">
        <v>220</v>
      </c>
      <c r="C30" s="6">
        <v>84.5</v>
      </c>
      <c r="D30" s="6">
        <v>82</v>
      </c>
      <c r="E30" s="6">
        <v>80</v>
      </c>
      <c r="F30" s="6">
        <v>81</v>
      </c>
      <c r="G30" s="6">
        <v>82</v>
      </c>
      <c r="H30" s="6">
        <v>85</v>
      </c>
      <c r="I30" s="6">
        <v>85.5</v>
      </c>
      <c r="J30" s="6">
        <f t="shared" si="4"/>
        <v>85.5</v>
      </c>
      <c r="K30" s="6">
        <f t="shared" si="5"/>
        <v>80</v>
      </c>
      <c r="L30" s="11">
        <f t="shared" si="6"/>
        <v>82.9</v>
      </c>
      <c r="M30" s="11">
        <f t="shared" si="7"/>
        <v>41.45</v>
      </c>
    </row>
    <row r="31" spans="1:13" ht="18" customHeight="1">
      <c r="A31" s="6">
        <v>26</v>
      </c>
      <c r="B31" s="6" t="s">
        <v>224</v>
      </c>
      <c r="C31" s="6">
        <v>85</v>
      </c>
      <c r="D31" s="6">
        <v>81</v>
      </c>
      <c r="E31" s="6">
        <v>80</v>
      </c>
      <c r="F31" s="6">
        <v>79</v>
      </c>
      <c r="G31" s="6">
        <v>82</v>
      </c>
      <c r="H31" s="6">
        <v>82</v>
      </c>
      <c r="I31" s="6">
        <v>82</v>
      </c>
      <c r="J31" s="6">
        <f t="shared" si="4"/>
        <v>85</v>
      </c>
      <c r="K31" s="6">
        <f t="shared" si="5"/>
        <v>79</v>
      </c>
      <c r="L31" s="11">
        <f t="shared" si="6"/>
        <v>81.4</v>
      </c>
      <c r="M31" s="11">
        <f t="shared" si="7"/>
        <v>40.7</v>
      </c>
    </row>
    <row r="32" spans="1:13" ht="18" customHeight="1">
      <c r="A32" s="6">
        <v>27</v>
      </c>
      <c r="B32" s="6" t="s">
        <v>202</v>
      </c>
      <c r="C32" s="6">
        <v>90</v>
      </c>
      <c r="D32" s="6">
        <v>91</v>
      </c>
      <c r="E32" s="6">
        <v>90</v>
      </c>
      <c r="F32" s="6">
        <v>88</v>
      </c>
      <c r="G32" s="6">
        <v>89</v>
      </c>
      <c r="H32" s="6">
        <v>89</v>
      </c>
      <c r="I32" s="6">
        <v>92</v>
      </c>
      <c r="J32" s="6">
        <f t="shared" si="4"/>
        <v>92</v>
      </c>
      <c r="K32" s="6">
        <f t="shared" si="5"/>
        <v>88</v>
      </c>
      <c r="L32" s="11">
        <f t="shared" si="6"/>
        <v>89.8</v>
      </c>
      <c r="M32" s="11">
        <f t="shared" si="7"/>
        <v>44.9</v>
      </c>
    </row>
    <row r="33" spans="1:13" ht="18" customHeight="1">
      <c r="A33" s="6">
        <v>28</v>
      </c>
      <c r="B33" s="6" t="s">
        <v>162</v>
      </c>
      <c r="C33" s="6">
        <v>91</v>
      </c>
      <c r="D33" s="6">
        <v>89</v>
      </c>
      <c r="E33" s="6">
        <v>89</v>
      </c>
      <c r="F33" s="6">
        <v>87</v>
      </c>
      <c r="G33" s="6">
        <v>91</v>
      </c>
      <c r="H33" s="6">
        <v>90</v>
      </c>
      <c r="I33" s="6">
        <v>89.5</v>
      </c>
      <c r="J33" s="6">
        <f t="shared" si="4"/>
        <v>91</v>
      </c>
      <c r="K33" s="6">
        <f t="shared" si="5"/>
        <v>87</v>
      </c>
      <c r="L33" s="11">
        <f t="shared" si="6"/>
        <v>89.7</v>
      </c>
      <c r="M33" s="11">
        <f t="shared" si="7"/>
        <v>44.85</v>
      </c>
    </row>
    <row r="34" spans="1:13" ht="18" customHeight="1">
      <c r="A34" s="6">
        <v>29</v>
      </c>
      <c r="B34" s="6" t="s">
        <v>170</v>
      </c>
      <c r="C34" s="6">
        <v>88.5</v>
      </c>
      <c r="D34" s="6">
        <v>89.5</v>
      </c>
      <c r="E34" s="6">
        <v>88</v>
      </c>
      <c r="F34" s="6">
        <v>87</v>
      </c>
      <c r="G34" s="6">
        <v>88</v>
      </c>
      <c r="H34" s="6">
        <v>88</v>
      </c>
      <c r="I34" s="6">
        <v>89</v>
      </c>
      <c r="J34" s="6">
        <f t="shared" si="4"/>
        <v>89.5</v>
      </c>
      <c r="K34" s="6">
        <f t="shared" si="5"/>
        <v>87</v>
      </c>
      <c r="L34" s="11">
        <f t="shared" si="6"/>
        <v>88.3</v>
      </c>
      <c r="M34" s="11">
        <f t="shared" si="7"/>
        <v>44.15</v>
      </c>
    </row>
    <row r="35" spans="1:13" ht="18" customHeight="1">
      <c r="A35" s="6">
        <v>30</v>
      </c>
      <c r="B35" s="6" t="s">
        <v>222</v>
      </c>
      <c r="C35" s="6">
        <v>83</v>
      </c>
      <c r="D35" s="6">
        <v>85</v>
      </c>
      <c r="E35" s="6">
        <v>83</v>
      </c>
      <c r="F35" s="6">
        <v>83</v>
      </c>
      <c r="G35" s="6">
        <v>84</v>
      </c>
      <c r="H35" s="6">
        <v>85</v>
      </c>
      <c r="I35" s="6">
        <v>87.5</v>
      </c>
      <c r="J35" s="6">
        <f t="shared" si="4"/>
        <v>87.5</v>
      </c>
      <c r="K35" s="6">
        <f t="shared" si="5"/>
        <v>83</v>
      </c>
      <c r="L35" s="11">
        <f t="shared" si="6"/>
        <v>84</v>
      </c>
      <c r="M35" s="11">
        <f t="shared" si="7"/>
        <v>42</v>
      </c>
    </row>
    <row r="36" spans="1:13" ht="18" customHeight="1">
      <c r="A36" s="6">
        <v>31</v>
      </c>
      <c r="B36" s="6" t="s">
        <v>174</v>
      </c>
      <c r="C36" s="6">
        <v>86</v>
      </c>
      <c r="D36" s="6">
        <v>82</v>
      </c>
      <c r="E36" s="6">
        <v>83</v>
      </c>
      <c r="F36" s="6">
        <v>82</v>
      </c>
      <c r="G36" s="6">
        <v>83</v>
      </c>
      <c r="H36" s="6">
        <v>86</v>
      </c>
      <c r="I36" s="6">
        <v>85.5</v>
      </c>
      <c r="J36" s="6">
        <f t="shared" si="4"/>
        <v>86</v>
      </c>
      <c r="K36" s="6">
        <f t="shared" si="5"/>
        <v>82</v>
      </c>
      <c r="L36" s="11">
        <f t="shared" si="6"/>
        <v>83.9</v>
      </c>
      <c r="M36" s="11">
        <f t="shared" si="7"/>
        <v>41.95</v>
      </c>
    </row>
    <row r="37" spans="1:13" ht="18" customHeight="1">
      <c r="A37" s="6">
        <v>32</v>
      </c>
      <c r="B37" s="6" t="s">
        <v>190</v>
      </c>
      <c r="C37" s="6">
        <v>89</v>
      </c>
      <c r="D37" s="6">
        <v>87</v>
      </c>
      <c r="E37" s="6">
        <v>86</v>
      </c>
      <c r="F37" s="6">
        <v>83</v>
      </c>
      <c r="G37" s="6">
        <v>87</v>
      </c>
      <c r="H37" s="6">
        <v>88</v>
      </c>
      <c r="I37" s="6">
        <v>86.5</v>
      </c>
      <c r="J37" s="6">
        <f t="shared" si="4"/>
        <v>89</v>
      </c>
      <c r="K37" s="6">
        <f t="shared" si="5"/>
        <v>83</v>
      </c>
      <c r="L37" s="11">
        <f t="shared" si="6"/>
        <v>86.9</v>
      </c>
      <c r="M37" s="11">
        <f t="shared" si="7"/>
        <v>43.45</v>
      </c>
    </row>
    <row r="38" spans="1:13" ht="18" customHeight="1">
      <c r="A38" s="6">
        <v>33</v>
      </c>
      <c r="B38" s="6" t="s">
        <v>232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4"/>
        <v>0</v>
      </c>
      <c r="K38" s="6">
        <f t="shared" si="5"/>
        <v>0</v>
      </c>
      <c r="L38" s="11">
        <f t="shared" si="6"/>
        <v>0</v>
      </c>
      <c r="M38" s="11">
        <f t="shared" si="7"/>
        <v>0</v>
      </c>
    </row>
    <row r="39" spans="1:13" ht="18" customHeight="1">
      <c r="A39" s="6">
        <v>34</v>
      </c>
      <c r="B39" s="6" t="s">
        <v>164</v>
      </c>
      <c r="C39" s="6">
        <v>84.5</v>
      </c>
      <c r="D39" s="6">
        <v>89</v>
      </c>
      <c r="E39" s="6">
        <v>85</v>
      </c>
      <c r="F39" s="6">
        <v>83</v>
      </c>
      <c r="G39" s="6">
        <v>87.5</v>
      </c>
      <c r="H39" s="6">
        <v>87</v>
      </c>
      <c r="I39" s="6">
        <v>86</v>
      </c>
      <c r="J39" s="6">
        <f t="shared" si="4"/>
        <v>89</v>
      </c>
      <c r="K39" s="6">
        <f t="shared" si="5"/>
        <v>83</v>
      </c>
      <c r="L39" s="11">
        <f t="shared" si="6"/>
        <v>86</v>
      </c>
      <c r="M39" s="11">
        <f t="shared" si="7"/>
        <v>43</v>
      </c>
    </row>
    <row r="40" spans="1:13" ht="18" customHeight="1">
      <c r="A40" s="6">
        <v>35</v>
      </c>
      <c r="B40" s="6" t="s">
        <v>186</v>
      </c>
      <c r="C40" s="6">
        <v>88</v>
      </c>
      <c r="D40" s="6">
        <v>90</v>
      </c>
      <c r="E40" s="6">
        <v>85</v>
      </c>
      <c r="F40" s="6">
        <v>82</v>
      </c>
      <c r="G40" s="6">
        <v>85</v>
      </c>
      <c r="H40" s="6">
        <v>85</v>
      </c>
      <c r="I40" s="6">
        <v>88.5</v>
      </c>
      <c r="J40" s="6">
        <f t="shared" si="4"/>
        <v>90</v>
      </c>
      <c r="K40" s="6">
        <f t="shared" si="5"/>
        <v>82</v>
      </c>
      <c r="L40" s="11">
        <f t="shared" si="6"/>
        <v>86.3</v>
      </c>
      <c r="M40" s="11">
        <f t="shared" si="7"/>
        <v>43.15</v>
      </c>
    </row>
    <row r="41" spans="1:13" ht="18" customHeight="1">
      <c r="A41" s="6">
        <v>36</v>
      </c>
      <c r="B41" s="6" t="s">
        <v>214</v>
      </c>
      <c r="C41" s="6">
        <v>82</v>
      </c>
      <c r="D41" s="6">
        <v>79</v>
      </c>
      <c r="E41" s="6">
        <v>80</v>
      </c>
      <c r="F41" s="6">
        <v>77</v>
      </c>
      <c r="G41" s="6">
        <v>79</v>
      </c>
      <c r="H41" s="6">
        <v>75</v>
      </c>
      <c r="I41" s="6">
        <v>78</v>
      </c>
      <c r="J41" s="6">
        <f t="shared" si="4"/>
        <v>82</v>
      </c>
      <c r="K41" s="6">
        <f t="shared" si="5"/>
        <v>75</v>
      </c>
      <c r="L41" s="11">
        <f t="shared" si="6"/>
        <v>78.6</v>
      </c>
      <c r="M41" s="11">
        <f t="shared" si="7"/>
        <v>39.3</v>
      </c>
    </row>
    <row r="42" spans="1:13" ht="18" customHeight="1">
      <c r="A42" s="6">
        <v>37</v>
      </c>
      <c r="B42" s="6" t="s">
        <v>216</v>
      </c>
      <c r="C42" s="6">
        <v>82</v>
      </c>
      <c r="D42" s="6">
        <v>87</v>
      </c>
      <c r="E42" s="6">
        <v>79</v>
      </c>
      <c r="F42" s="6">
        <v>80</v>
      </c>
      <c r="G42" s="6">
        <v>78</v>
      </c>
      <c r="H42" s="6">
        <v>84</v>
      </c>
      <c r="I42" s="6">
        <v>79</v>
      </c>
      <c r="J42" s="6">
        <f t="shared" si="4"/>
        <v>87</v>
      </c>
      <c r="K42" s="6">
        <f t="shared" si="5"/>
        <v>78</v>
      </c>
      <c r="L42" s="11">
        <f t="shared" si="6"/>
        <v>80.8</v>
      </c>
      <c r="M42" s="11">
        <f t="shared" si="7"/>
        <v>40.4</v>
      </c>
    </row>
    <row r="43" spans="1:13" ht="18" customHeight="1">
      <c r="A43" s="6">
        <v>38</v>
      </c>
      <c r="B43" s="6" t="s">
        <v>234</v>
      </c>
      <c r="C43" s="6"/>
      <c r="D43" s="6"/>
      <c r="E43" s="6"/>
      <c r="F43" s="6"/>
      <c r="G43" s="6"/>
      <c r="H43" s="6"/>
      <c r="I43" s="6"/>
      <c r="J43" s="6">
        <f t="shared" si="4"/>
        <v>0</v>
      </c>
      <c r="K43" s="6">
        <f t="shared" si="5"/>
        <v>0</v>
      </c>
      <c r="L43" s="11">
        <f t="shared" si="6"/>
        <v>0</v>
      </c>
      <c r="M43" s="11">
        <f t="shared" si="7"/>
        <v>0</v>
      </c>
    </row>
    <row r="44" spans="1:13" ht="18" customHeight="1">
      <c r="A44" s="6">
        <v>39</v>
      </c>
      <c r="B44" s="6" t="s">
        <v>230</v>
      </c>
      <c r="C44" s="6"/>
      <c r="D44" s="6"/>
      <c r="E44" s="6"/>
      <c r="F44" s="6"/>
      <c r="G44" s="6"/>
      <c r="H44" s="6"/>
      <c r="I44" s="6"/>
      <c r="J44" s="6">
        <f t="shared" si="4"/>
        <v>0</v>
      </c>
      <c r="K44" s="6">
        <f t="shared" si="5"/>
        <v>0</v>
      </c>
      <c r="L44" s="11">
        <f t="shared" si="6"/>
        <v>0</v>
      </c>
      <c r="M44" s="11">
        <f t="shared" si="7"/>
        <v>0</v>
      </c>
    </row>
    <row r="45" spans="1:13" ht="18" customHeight="1">
      <c r="A45" s="6">
        <v>40</v>
      </c>
      <c r="B45" s="6" t="s">
        <v>228</v>
      </c>
      <c r="C45" s="6"/>
      <c r="D45" s="6"/>
      <c r="E45" s="6"/>
      <c r="F45" s="6"/>
      <c r="G45" s="6"/>
      <c r="H45" s="6"/>
      <c r="I45" s="6"/>
      <c r="J45" s="6">
        <f t="shared" si="4"/>
        <v>0</v>
      </c>
      <c r="K45" s="6">
        <f t="shared" si="5"/>
        <v>0</v>
      </c>
      <c r="L45" s="11">
        <f t="shared" si="6"/>
        <v>0</v>
      </c>
      <c r="M45" s="11">
        <f t="shared" si="7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workbookViewId="0" topLeftCell="A1">
      <selection activeCell="M17" sqref="M17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513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514</v>
      </c>
      <c r="D5" s="7" t="s">
        <v>515</v>
      </c>
      <c r="E5" s="7" t="s">
        <v>516</v>
      </c>
      <c r="F5" s="7" t="s">
        <v>517</v>
      </c>
      <c r="G5" s="7" t="s">
        <v>518</v>
      </c>
      <c r="H5" s="7" t="s">
        <v>519</v>
      </c>
      <c r="I5" s="7" t="s">
        <v>520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249</v>
      </c>
      <c r="C6" s="6">
        <v>85</v>
      </c>
      <c r="D6" s="6">
        <v>80</v>
      </c>
      <c r="E6" s="6">
        <v>80</v>
      </c>
      <c r="F6" s="6">
        <v>80</v>
      </c>
      <c r="G6" s="6">
        <v>82</v>
      </c>
      <c r="H6" s="6">
        <v>83</v>
      </c>
      <c r="I6" s="6">
        <v>78</v>
      </c>
      <c r="J6" s="6">
        <f aca="true" t="shared" si="0" ref="J6:J34">MAX(C6:I6)</f>
        <v>85</v>
      </c>
      <c r="K6" s="6">
        <f aca="true" t="shared" si="1" ref="K6:K34">MIN(C6:I6)</f>
        <v>78</v>
      </c>
      <c r="L6" s="11">
        <f aca="true" t="shared" si="2" ref="L6:L34">ROUND((C6+D6+E6+F6+G6+H6+I6-J6-K6)/5,2)</f>
        <v>81</v>
      </c>
      <c r="M6" s="11">
        <f aca="true" t="shared" si="3" ref="M6:M34">L6/2</f>
        <v>40.5</v>
      </c>
    </row>
    <row r="7" spans="1:13" s="2" customFormat="1" ht="18" customHeight="1">
      <c r="A7" s="6">
        <v>2</v>
      </c>
      <c r="B7" s="12" t="s">
        <v>261</v>
      </c>
      <c r="C7" s="6">
        <v>80</v>
      </c>
      <c r="D7" s="6">
        <v>65</v>
      </c>
      <c r="E7" s="6">
        <v>70.2</v>
      </c>
      <c r="F7" s="6">
        <v>70</v>
      </c>
      <c r="G7" s="6">
        <v>67</v>
      </c>
      <c r="H7" s="6">
        <v>76</v>
      </c>
      <c r="I7" s="6">
        <v>70</v>
      </c>
      <c r="J7" s="6">
        <f t="shared" si="0"/>
        <v>80</v>
      </c>
      <c r="K7" s="6">
        <f t="shared" si="1"/>
        <v>65</v>
      </c>
      <c r="L7" s="11">
        <f t="shared" si="2"/>
        <v>70.64</v>
      </c>
      <c r="M7" s="11">
        <f t="shared" si="3"/>
        <v>35.32</v>
      </c>
    </row>
    <row r="8" spans="1:13" s="2" customFormat="1" ht="18" customHeight="1">
      <c r="A8" s="6">
        <v>3</v>
      </c>
      <c r="B8" s="12" t="s">
        <v>243</v>
      </c>
      <c r="C8" s="6">
        <v>88</v>
      </c>
      <c r="D8" s="6">
        <v>78</v>
      </c>
      <c r="E8" s="6">
        <v>80</v>
      </c>
      <c r="F8" s="6">
        <v>83</v>
      </c>
      <c r="G8" s="6">
        <v>85</v>
      </c>
      <c r="H8" s="6">
        <v>78</v>
      </c>
      <c r="I8" s="6">
        <v>80</v>
      </c>
      <c r="J8" s="6">
        <f t="shared" si="0"/>
        <v>88</v>
      </c>
      <c r="K8" s="6">
        <f t="shared" si="1"/>
        <v>78</v>
      </c>
      <c r="L8" s="11">
        <f t="shared" si="2"/>
        <v>81.2</v>
      </c>
      <c r="M8" s="11">
        <f t="shared" si="3"/>
        <v>40.6</v>
      </c>
    </row>
    <row r="9" spans="1:13" s="2" customFormat="1" ht="18" customHeight="1">
      <c r="A9" s="6">
        <v>4</v>
      </c>
      <c r="B9" s="12" t="s">
        <v>257</v>
      </c>
      <c r="C9" s="6">
        <v>78</v>
      </c>
      <c r="D9" s="6">
        <v>62</v>
      </c>
      <c r="E9" s="6">
        <v>69.8</v>
      </c>
      <c r="F9" s="6">
        <v>70</v>
      </c>
      <c r="G9" s="6">
        <v>62</v>
      </c>
      <c r="H9" s="6">
        <v>69</v>
      </c>
      <c r="I9" s="6">
        <v>68</v>
      </c>
      <c r="J9" s="6">
        <f t="shared" si="0"/>
        <v>78</v>
      </c>
      <c r="K9" s="6">
        <f t="shared" si="1"/>
        <v>62</v>
      </c>
      <c r="L9" s="11">
        <f t="shared" si="2"/>
        <v>67.76</v>
      </c>
      <c r="M9" s="11">
        <f t="shared" si="3"/>
        <v>33.88</v>
      </c>
    </row>
    <row r="10" spans="1:13" s="2" customFormat="1" ht="18" customHeight="1">
      <c r="A10" s="6">
        <v>5</v>
      </c>
      <c r="B10" s="12" t="s">
        <v>259</v>
      </c>
      <c r="C10" s="6">
        <v>70</v>
      </c>
      <c r="D10" s="6">
        <v>80</v>
      </c>
      <c r="E10" s="6">
        <v>69.5</v>
      </c>
      <c r="F10" s="6">
        <v>67</v>
      </c>
      <c r="G10" s="6">
        <v>60</v>
      </c>
      <c r="H10" s="6">
        <v>71</v>
      </c>
      <c r="I10" s="6">
        <v>69</v>
      </c>
      <c r="J10" s="6">
        <f t="shared" si="0"/>
        <v>80</v>
      </c>
      <c r="K10" s="6">
        <f t="shared" si="1"/>
        <v>60</v>
      </c>
      <c r="L10" s="11">
        <f t="shared" si="2"/>
        <v>69.3</v>
      </c>
      <c r="M10" s="11">
        <f t="shared" si="3"/>
        <v>34.65</v>
      </c>
    </row>
    <row r="11" spans="1:13" s="2" customFormat="1" ht="18" customHeight="1">
      <c r="A11" s="6">
        <v>6</v>
      </c>
      <c r="B11" s="12" t="s">
        <v>253</v>
      </c>
      <c r="C11" s="6">
        <v>83</v>
      </c>
      <c r="D11" s="6">
        <v>84</v>
      </c>
      <c r="E11" s="6">
        <v>80</v>
      </c>
      <c r="F11" s="6">
        <v>80</v>
      </c>
      <c r="G11" s="6">
        <v>83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</v>
      </c>
      <c r="M11" s="11">
        <f t="shared" si="3"/>
        <v>41</v>
      </c>
    </row>
    <row r="12" spans="1:13" s="2" customFormat="1" ht="18" customHeight="1">
      <c r="A12" s="6">
        <v>7</v>
      </c>
      <c r="B12" s="12" t="s">
        <v>237</v>
      </c>
      <c r="C12" s="6">
        <v>89</v>
      </c>
      <c r="D12" s="6">
        <v>85</v>
      </c>
      <c r="E12" s="6">
        <v>80.5</v>
      </c>
      <c r="F12" s="6">
        <v>81</v>
      </c>
      <c r="G12" s="6">
        <v>88</v>
      </c>
      <c r="H12" s="6">
        <v>82</v>
      </c>
      <c r="I12" s="6">
        <v>86</v>
      </c>
      <c r="J12" s="6">
        <f t="shared" si="0"/>
        <v>89</v>
      </c>
      <c r="K12" s="6">
        <f t="shared" si="1"/>
        <v>80.5</v>
      </c>
      <c r="L12" s="11">
        <f t="shared" si="2"/>
        <v>84.4</v>
      </c>
      <c r="M12" s="11">
        <f t="shared" si="3"/>
        <v>42.2</v>
      </c>
    </row>
    <row r="13" spans="1:13" ht="18" customHeight="1">
      <c r="A13" s="6">
        <v>8</v>
      </c>
      <c r="B13" s="12" t="s">
        <v>255</v>
      </c>
      <c r="C13" s="12">
        <v>84</v>
      </c>
      <c r="D13" s="12">
        <v>80</v>
      </c>
      <c r="E13" s="12">
        <v>80</v>
      </c>
      <c r="F13" s="12">
        <v>78</v>
      </c>
      <c r="G13" s="12">
        <v>79</v>
      </c>
      <c r="H13" s="12">
        <v>75</v>
      </c>
      <c r="I13" s="12">
        <v>78</v>
      </c>
      <c r="J13" s="6">
        <f t="shared" si="0"/>
        <v>84</v>
      </c>
      <c r="K13" s="6">
        <f t="shared" si="1"/>
        <v>75</v>
      </c>
      <c r="L13" s="11">
        <f t="shared" si="2"/>
        <v>79</v>
      </c>
      <c r="M13" s="11">
        <f t="shared" si="3"/>
        <v>39.5</v>
      </c>
    </row>
    <row r="14" spans="1:13" ht="18" customHeight="1">
      <c r="A14" s="6">
        <v>9</v>
      </c>
      <c r="B14" s="12" t="s">
        <v>245</v>
      </c>
      <c r="C14" s="12">
        <v>85</v>
      </c>
      <c r="D14" s="12">
        <v>88</v>
      </c>
      <c r="E14" s="12">
        <v>81</v>
      </c>
      <c r="F14" s="12">
        <v>79</v>
      </c>
      <c r="G14" s="12">
        <v>84</v>
      </c>
      <c r="H14" s="12">
        <v>80</v>
      </c>
      <c r="I14" s="12">
        <v>82</v>
      </c>
      <c r="J14" s="6">
        <f t="shared" si="0"/>
        <v>88</v>
      </c>
      <c r="K14" s="6">
        <f t="shared" si="1"/>
        <v>79</v>
      </c>
      <c r="L14" s="11">
        <f t="shared" si="2"/>
        <v>82.4</v>
      </c>
      <c r="M14" s="11">
        <f t="shared" si="3"/>
        <v>41.2</v>
      </c>
    </row>
    <row r="15" spans="1:13" ht="18" customHeight="1">
      <c r="A15" s="6">
        <v>10</v>
      </c>
      <c r="B15" s="12" t="s">
        <v>251</v>
      </c>
      <c r="C15" s="12">
        <v>86</v>
      </c>
      <c r="D15" s="12">
        <v>76</v>
      </c>
      <c r="E15" s="12">
        <v>81.6</v>
      </c>
      <c r="F15" s="12">
        <v>81</v>
      </c>
      <c r="G15" s="12">
        <v>81</v>
      </c>
      <c r="H15" s="12">
        <v>79</v>
      </c>
      <c r="I15" s="12">
        <v>81</v>
      </c>
      <c r="J15" s="6">
        <f t="shared" si="0"/>
        <v>86</v>
      </c>
      <c r="K15" s="6">
        <f t="shared" si="1"/>
        <v>76</v>
      </c>
      <c r="L15" s="11">
        <f t="shared" si="2"/>
        <v>80.72</v>
      </c>
      <c r="M15" s="11">
        <f t="shared" si="3"/>
        <v>40.36</v>
      </c>
    </row>
    <row r="16" spans="1:13" ht="18" customHeight="1">
      <c r="A16" s="6">
        <v>11</v>
      </c>
      <c r="B16" s="12" t="s">
        <v>239</v>
      </c>
      <c r="C16" s="12">
        <v>89</v>
      </c>
      <c r="D16" s="12">
        <v>82</v>
      </c>
      <c r="E16" s="12">
        <v>82.5</v>
      </c>
      <c r="F16" s="12">
        <v>85</v>
      </c>
      <c r="G16" s="12">
        <v>80</v>
      </c>
      <c r="H16" s="12">
        <v>79</v>
      </c>
      <c r="I16" s="12">
        <v>83</v>
      </c>
      <c r="J16" s="6">
        <f t="shared" si="0"/>
        <v>89</v>
      </c>
      <c r="K16" s="6">
        <f t="shared" si="1"/>
        <v>79</v>
      </c>
      <c r="L16" s="11">
        <f t="shared" si="2"/>
        <v>82.5</v>
      </c>
      <c r="M16" s="11">
        <f t="shared" si="3"/>
        <v>41.25</v>
      </c>
    </row>
    <row r="17" spans="1:13" ht="18" customHeight="1">
      <c r="A17" s="6">
        <v>12</v>
      </c>
      <c r="B17" s="12" t="s">
        <v>241</v>
      </c>
      <c r="C17" s="12">
        <v>86</v>
      </c>
      <c r="D17" s="12">
        <v>84</v>
      </c>
      <c r="E17" s="12">
        <v>80.2</v>
      </c>
      <c r="F17" s="12">
        <v>79</v>
      </c>
      <c r="G17" s="12">
        <v>87</v>
      </c>
      <c r="H17" s="12">
        <v>86</v>
      </c>
      <c r="I17" s="12">
        <v>77</v>
      </c>
      <c r="J17" s="6">
        <f t="shared" si="0"/>
        <v>87</v>
      </c>
      <c r="K17" s="6">
        <f t="shared" si="1"/>
        <v>77</v>
      </c>
      <c r="L17" s="11">
        <f t="shared" si="2"/>
        <v>83.04</v>
      </c>
      <c r="M17" s="11">
        <f t="shared" si="3"/>
        <v>41.52</v>
      </c>
    </row>
    <row r="18" spans="1:13" ht="18" customHeight="1">
      <c r="A18" s="6">
        <v>13</v>
      </c>
      <c r="B18" s="12" t="s">
        <v>247</v>
      </c>
      <c r="C18" s="12">
        <v>79</v>
      </c>
      <c r="D18" s="12">
        <v>77</v>
      </c>
      <c r="E18" s="12">
        <v>78.5</v>
      </c>
      <c r="F18" s="12">
        <v>79</v>
      </c>
      <c r="G18" s="12">
        <v>81</v>
      </c>
      <c r="H18" s="12">
        <v>77</v>
      </c>
      <c r="I18" s="12">
        <v>76</v>
      </c>
      <c r="J18" s="6">
        <f t="shared" si="0"/>
        <v>81</v>
      </c>
      <c r="K18" s="6">
        <f t="shared" si="1"/>
        <v>76</v>
      </c>
      <c r="L18" s="11">
        <f t="shared" si="2"/>
        <v>78.1</v>
      </c>
      <c r="M18" s="11">
        <f t="shared" si="3"/>
        <v>39.05</v>
      </c>
    </row>
    <row r="19" spans="1:13" ht="18" customHeight="1">
      <c r="A19" s="6">
        <v>14</v>
      </c>
      <c r="B19" s="12" t="s">
        <v>263</v>
      </c>
      <c r="C19" s="12"/>
      <c r="D19" s="12"/>
      <c r="E19" s="12"/>
      <c r="F19" s="12"/>
      <c r="G19" s="12"/>
      <c r="H19" s="12"/>
      <c r="I19" s="12"/>
      <c r="J19" s="6">
        <f t="shared" si="0"/>
        <v>0</v>
      </c>
      <c r="K19" s="6">
        <f t="shared" si="1"/>
        <v>0</v>
      </c>
      <c r="L19" s="11">
        <f t="shared" si="2"/>
        <v>0</v>
      </c>
      <c r="M19" s="11">
        <f t="shared" si="3"/>
        <v>0</v>
      </c>
    </row>
    <row r="20" spans="1:13" ht="18" customHeight="1">
      <c r="A20" s="6">
        <v>15</v>
      </c>
      <c r="B20" s="12" t="s">
        <v>265</v>
      </c>
      <c r="C20" s="12"/>
      <c r="D20" s="12"/>
      <c r="E20" s="12"/>
      <c r="F20" s="12"/>
      <c r="G20" s="12"/>
      <c r="H20" s="12"/>
      <c r="I20" s="12"/>
      <c r="J20" s="6">
        <f t="shared" si="0"/>
        <v>0</v>
      </c>
      <c r="K20" s="6">
        <f t="shared" si="1"/>
        <v>0</v>
      </c>
      <c r="L20" s="11">
        <f t="shared" si="2"/>
        <v>0</v>
      </c>
      <c r="M20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9">
      <selection activeCell="G34" sqref="G3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521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522</v>
      </c>
      <c r="D5" s="7" t="s">
        <v>523</v>
      </c>
      <c r="E5" s="7" t="s">
        <v>524</v>
      </c>
      <c r="F5" s="7" t="s">
        <v>525</v>
      </c>
      <c r="G5" s="7" t="s">
        <v>526</v>
      </c>
      <c r="H5" s="7" t="s">
        <v>527</v>
      </c>
      <c r="I5" s="7" t="s">
        <v>528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294</v>
      </c>
      <c r="C6" s="6">
        <v>88.6</v>
      </c>
      <c r="D6" s="6">
        <v>87.3</v>
      </c>
      <c r="E6" s="6">
        <v>85.6</v>
      </c>
      <c r="F6" s="6">
        <v>90</v>
      </c>
      <c r="G6" s="6">
        <v>85.4</v>
      </c>
      <c r="H6" s="6">
        <v>88.5</v>
      </c>
      <c r="I6" s="6">
        <v>84.5</v>
      </c>
      <c r="J6" s="6">
        <f aca="true" t="shared" si="0" ref="J6:J34">MAX(C6:I6)</f>
        <v>90</v>
      </c>
      <c r="K6" s="6">
        <f aca="true" t="shared" si="1" ref="K6:K34">MIN(C6:I6)</f>
        <v>84.5</v>
      </c>
      <c r="L6" s="11">
        <f aca="true" t="shared" si="2" ref="L6:L34">ROUND((C6+D6+E6+F6+G6+H6+I6-J6-K6)/5,2)</f>
        <v>87.08</v>
      </c>
      <c r="M6" s="11">
        <f aca="true" t="shared" si="3" ref="M6:M34">L6/2</f>
        <v>43.54</v>
      </c>
    </row>
    <row r="7" spans="1:13" s="2" customFormat="1" ht="18" customHeight="1">
      <c r="A7" s="6">
        <v>2</v>
      </c>
      <c r="B7" s="12" t="s">
        <v>312</v>
      </c>
      <c r="C7" s="6">
        <v>84.2</v>
      </c>
      <c r="D7" s="6">
        <v>83.2</v>
      </c>
      <c r="E7" s="6">
        <v>85</v>
      </c>
      <c r="F7" s="6">
        <v>86.5</v>
      </c>
      <c r="G7" s="6">
        <v>87.2</v>
      </c>
      <c r="H7" s="6">
        <v>85.5</v>
      </c>
      <c r="I7" s="6">
        <v>84.4</v>
      </c>
      <c r="J7" s="6">
        <f t="shared" si="0"/>
        <v>87.2</v>
      </c>
      <c r="K7" s="6">
        <f t="shared" si="1"/>
        <v>83.2</v>
      </c>
      <c r="L7" s="11">
        <f t="shared" si="2"/>
        <v>85.12</v>
      </c>
      <c r="M7" s="11">
        <f t="shared" si="3"/>
        <v>42.56</v>
      </c>
    </row>
    <row r="8" spans="1:13" s="2" customFormat="1" ht="18" customHeight="1">
      <c r="A8" s="6">
        <v>3</v>
      </c>
      <c r="B8" s="12" t="s">
        <v>274</v>
      </c>
      <c r="C8" s="6">
        <v>92.5</v>
      </c>
      <c r="D8" s="6">
        <v>86.8</v>
      </c>
      <c r="E8" s="6">
        <v>90.2</v>
      </c>
      <c r="F8" s="6">
        <v>90.5</v>
      </c>
      <c r="G8" s="6">
        <v>90</v>
      </c>
      <c r="H8" s="6">
        <v>88.8</v>
      </c>
      <c r="I8" s="6">
        <v>91.3</v>
      </c>
      <c r="J8" s="6">
        <f t="shared" si="0"/>
        <v>92.5</v>
      </c>
      <c r="K8" s="6">
        <f t="shared" si="1"/>
        <v>86.8</v>
      </c>
      <c r="L8" s="11">
        <f t="shared" si="2"/>
        <v>90.16</v>
      </c>
      <c r="M8" s="11">
        <f t="shared" si="3"/>
        <v>45.08</v>
      </c>
    </row>
    <row r="9" spans="1:13" s="2" customFormat="1" ht="18" customHeight="1">
      <c r="A9" s="6">
        <v>4</v>
      </c>
      <c r="B9" s="12" t="s">
        <v>308</v>
      </c>
      <c r="C9" s="6">
        <v>88.9</v>
      </c>
      <c r="D9" s="6">
        <v>91.8</v>
      </c>
      <c r="E9" s="6">
        <v>87</v>
      </c>
      <c r="F9" s="6">
        <v>84</v>
      </c>
      <c r="G9" s="6">
        <v>87</v>
      </c>
      <c r="H9" s="6">
        <v>85.8</v>
      </c>
      <c r="I9" s="6">
        <v>87.4</v>
      </c>
      <c r="J9" s="6">
        <f t="shared" si="0"/>
        <v>91.8</v>
      </c>
      <c r="K9" s="6">
        <f t="shared" si="1"/>
        <v>84</v>
      </c>
      <c r="L9" s="11">
        <f t="shared" si="2"/>
        <v>87.22</v>
      </c>
      <c r="M9" s="11">
        <f t="shared" si="3"/>
        <v>43.61</v>
      </c>
    </row>
    <row r="10" spans="1:13" s="2" customFormat="1" ht="18" customHeight="1">
      <c r="A10" s="6">
        <v>5</v>
      </c>
      <c r="B10" s="12" t="s">
        <v>304</v>
      </c>
      <c r="C10" s="6">
        <v>85.3</v>
      </c>
      <c r="D10" s="6">
        <v>87</v>
      </c>
      <c r="E10" s="6">
        <v>86.8</v>
      </c>
      <c r="F10" s="6">
        <v>84.2</v>
      </c>
      <c r="G10" s="6">
        <v>86</v>
      </c>
      <c r="H10" s="6">
        <v>86.5</v>
      </c>
      <c r="I10" s="6">
        <v>85.3</v>
      </c>
      <c r="J10" s="6">
        <f t="shared" si="0"/>
        <v>87</v>
      </c>
      <c r="K10" s="6">
        <f t="shared" si="1"/>
        <v>84.2</v>
      </c>
      <c r="L10" s="11">
        <f t="shared" si="2"/>
        <v>85.98</v>
      </c>
      <c r="M10" s="11">
        <f t="shared" si="3"/>
        <v>42.99</v>
      </c>
    </row>
    <row r="11" spans="1:13" s="2" customFormat="1" ht="18" customHeight="1">
      <c r="A11" s="6">
        <v>6</v>
      </c>
      <c r="B11" s="12" t="s">
        <v>310</v>
      </c>
      <c r="C11" s="6">
        <v>83.1</v>
      </c>
      <c r="D11" s="6">
        <v>84.2</v>
      </c>
      <c r="E11" s="6">
        <v>85.9</v>
      </c>
      <c r="F11" s="6">
        <v>84</v>
      </c>
      <c r="G11" s="6">
        <v>85</v>
      </c>
      <c r="H11" s="6">
        <v>84</v>
      </c>
      <c r="I11" s="6">
        <v>83.9</v>
      </c>
      <c r="J11" s="6">
        <f t="shared" si="0"/>
        <v>85.9</v>
      </c>
      <c r="K11" s="6">
        <f t="shared" si="1"/>
        <v>83.1</v>
      </c>
      <c r="L11" s="11">
        <f t="shared" si="2"/>
        <v>84.22</v>
      </c>
      <c r="M11" s="11">
        <f t="shared" si="3"/>
        <v>42.11</v>
      </c>
    </row>
    <row r="12" spans="1:13" s="2" customFormat="1" ht="18" customHeight="1">
      <c r="A12" s="6">
        <v>7</v>
      </c>
      <c r="B12" s="12" t="s">
        <v>280</v>
      </c>
      <c r="C12" s="6">
        <v>92.8</v>
      </c>
      <c r="D12" s="6">
        <v>94.2</v>
      </c>
      <c r="E12" s="6">
        <v>93.2</v>
      </c>
      <c r="F12" s="6">
        <v>94.5</v>
      </c>
      <c r="G12" s="6">
        <v>91</v>
      </c>
      <c r="H12" s="6">
        <v>93</v>
      </c>
      <c r="I12" s="6">
        <v>92</v>
      </c>
      <c r="J12" s="6">
        <f t="shared" si="0"/>
        <v>94.5</v>
      </c>
      <c r="K12" s="6">
        <f t="shared" si="1"/>
        <v>91</v>
      </c>
      <c r="L12" s="11">
        <f t="shared" si="2"/>
        <v>93.04</v>
      </c>
      <c r="M12" s="11">
        <f t="shared" si="3"/>
        <v>46.52</v>
      </c>
    </row>
    <row r="13" spans="1:13" ht="18" customHeight="1">
      <c r="A13" s="6">
        <v>8</v>
      </c>
      <c r="B13" s="6" t="s">
        <v>276</v>
      </c>
      <c r="C13" s="6">
        <v>91.7</v>
      </c>
      <c r="D13" s="6">
        <v>91.8</v>
      </c>
      <c r="E13" s="6">
        <v>89.3</v>
      </c>
      <c r="F13" s="6">
        <v>90.2</v>
      </c>
      <c r="G13" s="6">
        <v>89.5</v>
      </c>
      <c r="H13" s="6">
        <v>92</v>
      </c>
      <c r="I13" s="6">
        <v>90.3</v>
      </c>
      <c r="J13" s="6">
        <f t="shared" si="0"/>
        <v>92</v>
      </c>
      <c r="K13" s="6">
        <f t="shared" si="1"/>
        <v>89.3</v>
      </c>
      <c r="L13" s="11">
        <f t="shared" si="2"/>
        <v>90.7</v>
      </c>
      <c r="M13" s="11">
        <f t="shared" si="3"/>
        <v>45.35</v>
      </c>
    </row>
    <row r="14" spans="1:13" ht="18" customHeight="1">
      <c r="A14" s="6">
        <v>9</v>
      </c>
      <c r="B14" s="6" t="s">
        <v>282</v>
      </c>
      <c r="C14" s="6">
        <v>90.2</v>
      </c>
      <c r="D14" s="6">
        <v>93.3</v>
      </c>
      <c r="E14" s="6">
        <v>88.7</v>
      </c>
      <c r="F14" s="6">
        <v>89.6</v>
      </c>
      <c r="G14" s="6">
        <v>88</v>
      </c>
      <c r="H14" s="6">
        <v>91</v>
      </c>
      <c r="I14" s="6">
        <v>86</v>
      </c>
      <c r="J14" s="6">
        <f t="shared" si="0"/>
        <v>93.3</v>
      </c>
      <c r="K14" s="6">
        <f t="shared" si="1"/>
        <v>86</v>
      </c>
      <c r="L14" s="11">
        <f t="shared" si="2"/>
        <v>89.5</v>
      </c>
      <c r="M14" s="11">
        <f t="shared" si="3"/>
        <v>44.75</v>
      </c>
    </row>
    <row r="15" spans="1:13" ht="18" customHeight="1">
      <c r="A15" s="6">
        <v>10</v>
      </c>
      <c r="B15" s="6" t="s">
        <v>302</v>
      </c>
      <c r="C15" s="6">
        <v>90.8</v>
      </c>
      <c r="D15" s="6">
        <v>90.6</v>
      </c>
      <c r="E15" s="6">
        <v>90</v>
      </c>
      <c r="F15" s="6">
        <v>91</v>
      </c>
      <c r="G15" s="6">
        <v>90</v>
      </c>
      <c r="H15" s="6">
        <v>89.5</v>
      </c>
      <c r="I15" s="6">
        <v>88</v>
      </c>
      <c r="J15" s="6">
        <f t="shared" si="0"/>
        <v>91</v>
      </c>
      <c r="K15" s="6">
        <f t="shared" si="1"/>
        <v>88</v>
      </c>
      <c r="L15" s="11">
        <f t="shared" si="2"/>
        <v>90.18</v>
      </c>
      <c r="M15" s="11">
        <f t="shared" si="3"/>
        <v>45.09</v>
      </c>
    </row>
    <row r="16" spans="1:13" ht="18" customHeight="1">
      <c r="A16" s="6">
        <v>11</v>
      </c>
      <c r="B16" s="6" t="s">
        <v>272</v>
      </c>
      <c r="C16" s="6">
        <v>91.8</v>
      </c>
      <c r="D16" s="6">
        <v>94.2</v>
      </c>
      <c r="E16" s="6">
        <v>90.3</v>
      </c>
      <c r="F16" s="6">
        <v>93.5</v>
      </c>
      <c r="G16" s="6">
        <v>90.5</v>
      </c>
      <c r="H16" s="6">
        <v>89.8</v>
      </c>
      <c r="I16" s="6">
        <v>91.8</v>
      </c>
      <c r="J16" s="6">
        <f t="shared" si="0"/>
        <v>94.2</v>
      </c>
      <c r="K16" s="6">
        <f t="shared" si="1"/>
        <v>89.8</v>
      </c>
      <c r="L16" s="11">
        <f t="shared" si="2"/>
        <v>91.58</v>
      </c>
      <c r="M16" s="11">
        <f t="shared" si="3"/>
        <v>45.79</v>
      </c>
    </row>
    <row r="17" spans="1:13" ht="18" customHeight="1">
      <c r="A17" s="6">
        <v>12</v>
      </c>
      <c r="B17" s="6" t="s">
        <v>292</v>
      </c>
      <c r="C17" s="6">
        <v>89.2</v>
      </c>
      <c r="D17" s="6">
        <v>92.6</v>
      </c>
      <c r="E17" s="6">
        <v>90.6</v>
      </c>
      <c r="F17" s="6">
        <v>93</v>
      </c>
      <c r="G17" s="6">
        <v>90</v>
      </c>
      <c r="H17" s="6">
        <v>87</v>
      </c>
      <c r="I17" s="6">
        <v>87.8</v>
      </c>
      <c r="J17" s="6">
        <f t="shared" si="0"/>
        <v>93</v>
      </c>
      <c r="K17" s="6">
        <f t="shared" si="1"/>
        <v>87</v>
      </c>
      <c r="L17" s="11">
        <f t="shared" si="2"/>
        <v>90.04</v>
      </c>
      <c r="M17" s="11">
        <f t="shared" si="3"/>
        <v>45.02</v>
      </c>
    </row>
    <row r="18" spans="1:13" ht="18" customHeight="1">
      <c r="A18" s="6">
        <v>13</v>
      </c>
      <c r="B18" s="6" t="s">
        <v>306</v>
      </c>
      <c r="C18" s="6">
        <v>89.5</v>
      </c>
      <c r="D18" s="6">
        <v>90.8</v>
      </c>
      <c r="E18" s="6">
        <v>91</v>
      </c>
      <c r="F18" s="6">
        <v>90.2</v>
      </c>
      <c r="G18" s="6">
        <v>89</v>
      </c>
      <c r="H18" s="6">
        <v>84.5</v>
      </c>
      <c r="I18" s="6">
        <v>86</v>
      </c>
      <c r="J18" s="6">
        <f t="shared" si="0"/>
        <v>91</v>
      </c>
      <c r="K18" s="6">
        <f t="shared" si="1"/>
        <v>84.5</v>
      </c>
      <c r="L18" s="11">
        <f t="shared" si="2"/>
        <v>89.1</v>
      </c>
      <c r="M18" s="11">
        <f t="shared" si="3"/>
        <v>44.55</v>
      </c>
    </row>
    <row r="19" spans="1:13" ht="18" customHeight="1">
      <c r="A19" s="6">
        <v>14</v>
      </c>
      <c r="B19" s="6" t="s">
        <v>286</v>
      </c>
      <c r="C19" s="6">
        <v>90.2</v>
      </c>
      <c r="D19" s="6">
        <v>89.8</v>
      </c>
      <c r="E19" s="6">
        <v>89</v>
      </c>
      <c r="F19" s="6">
        <v>90.3</v>
      </c>
      <c r="G19" s="6">
        <v>88.5</v>
      </c>
      <c r="H19" s="6">
        <v>90</v>
      </c>
      <c r="I19" s="6">
        <v>87.7</v>
      </c>
      <c r="J19" s="6">
        <f t="shared" si="0"/>
        <v>90.3</v>
      </c>
      <c r="K19" s="6">
        <f t="shared" si="1"/>
        <v>87.7</v>
      </c>
      <c r="L19" s="11">
        <f t="shared" si="2"/>
        <v>89.5</v>
      </c>
      <c r="M19" s="11">
        <f t="shared" si="3"/>
        <v>44.75</v>
      </c>
    </row>
    <row r="20" spans="1:13" ht="18" customHeight="1">
      <c r="A20" s="6">
        <v>15</v>
      </c>
      <c r="B20" s="6" t="s">
        <v>296</v>
      </c>
      <c r="C20" s="6">
        <v>89.3</v>
      </c>
      <c r="D20" s="6">
        <v>86.3</v>
      </c>
      <c r="E20" s="6">
        <v>84</v>
      </c>
      <c r="F20" s="6">
        <v>85</v>
      </c>
      <c r="G20" s="6">
        <v>87</v>
      </c>
      <c r="H20" s="6">
        <v>91.8</v>
      </c>
      <c r="I20" s="6">
        <v>87.1</v>
      </c>
      <c r="J20" s="6">
        <f t="shared" si="0"/>
        <v>91.8</v>
      </c>
      <c r="K20" s="6">
        <f t="shared" si="1"/>
        <v>84</v>
      </c>
      <c r="L20" s="11">
        <f t="shared" si="2"/>
        <v>86.94</v>
      </c>
      <c r="M20" s="11">
        <f t="shared" si="3"/>
        <v>43.47</v>
      </c>
    </row>
    <row r="21" spans="1:13" ht="18" customHeight="1">
      <c r="A21" s="6">
        <v>16</v>
      </c>
      <c r="B21" s="6" t="s">
        <v>300</v>
      </c>
      <c r="C21" s="6">
        <v>87.5</v>
      </c>
      <c r="D21" s="6">
        <v>89.6</v>
      </c>
      <c r="E21" s="6">
        <v>88.9</v>
      </c>
      <c r="F21" s="6">
        <v>90.2</v>
      </c>
      <c r="G21" s="6">
        <v>89.2</v>
      </c>
      <c r="H21" s="6">
        <v>90.3</v>
      </c>
      <c r="I21" s="6">
        <v>90</v>
      </c>
      <c r="J21" s="6">
        <f t="shared" si="0"/>
        <v>90.3</v>
      </c>
      <c r="K21" s="6">
        <f t="shared" si="1"/>
        <v>87.5</v>
      </c>
      <c r="L21" s="11">
        <f t="shared" si="2"/>
        <v>89.58</v>
      </c>
      <c r="M21" s="11">
        <f t="shared" si="3"/>
        <v>44.79</v>
      </c>
    </row>
    <row r="22" spans="1:13" ht="18" customHeight="1">
      <c r="A22" s="6">
        <v>17</v>
      </c>
      <c r="B22" s="6" t="s">
        <v>288</v>
      </c>
      <c r="C22" s="6">
        <v>91.6</v>
      </c>
      <c r="D22" s="6">
        <v>90.5</v>
      </c>
      <c r="E22" s="6">
        <v>89.3</v>
      </c>
      <c r="F22" s="6">
        <v>91.2</v>
      </c>
      <c r="G22" s="6">
        <v>87.5</v>
      </c>
      <c r="H22" s="6">
        <v>92.2</v>
      </c>
      <c r="I22" s="6">
        <v>90.2</v>
      </c>
      <c r="J22" s="6">
        <f t="shared" si="0"/>
        <v>92.2</v>
      </c>
      <c r="K22" s="6">
        <f t="shared" si="1"/>
        <v>87.5</v>
      </c>
      <c r="L22" s="11">
        <f t="shared" si="2"/>
        <v>90.56</v>
      </c>
      <c r="M22" s="11">
        <f t="shared" si="3"/>
        <v>45.28</v>
      </c>
    </row>
    <row r="23" spans="1:13" ht="18" customHeight="1">
      <c r="A23" s="6">
        <v>18</v>
      </c>
      <c r="B23" s="6" t="s">
        <v>270</v>
      </c>
      <c r="C23" s="6">
        <v>89.8</v>
      </c>
      <c r="D23" s="6">
        <v>87</v>
      </c>
      <c r="E23" s="6">
        <v>88.2</v>
      </c>
      <c r="F23" s="6">
        <v>90</v>
      </c>
      <c r="G23" s="6">
        <v>87.6</v>
      </c>
      <c r="H23" s="6">
        <v>86.8</v>
      </c>
      <c r="I23" s="6">
        <v>86.8</v>
      </c>
      <c r="J23" s="6">
        <f t="shared" si="0"/>
        <v>90</v>
      </c>
      <c r="K23" s="6">
        <f t="shared" si="1"/>
        <v>86.8</v>
      </c>
      <c r="L23" s="11">
        <f t="shared" si="2"/>
        <v>87.88</v>
      </c>
      <c r="M23" s="11">
        <f t="shared" si="3"/>
        <v>43.94</v>
      </c>
    </row>
    <row r="24" spans="1:13" ht="18" customHeight="1">
      <c r="A24" s="6">
        <v>19</v>
      </c>
      <c r="B24" s="6" t="s">
        <v>284</v>
      </c>
      <c r="C24" s="6">
        <v>90.9</v>
      </c>
      <c r="D24" s="6">
        <v>88.8</v>
      </c>
      <c r="E24" s="6">
        <v>90.1</v>
      </c>
      <c r="F24" s="6">
        <v>90.2</v>
      </c>
      <c r="G24" s="6">
        <v>89.3</v>
      </c>
      <c r="H24" s="6">
        <v>88</v>
      </c>
      <c r="I24" s="6">
        <v>90.8</v>
      </c>
      <c r="J24" s="6">
        <f t="shared" si="0"/>
        <v>90.9</v>
      </c>
      <c r="K24" s="6">
        <f t="shared" si="1"/>
        <v>88</v>
      </c>
      <c r="L24" s="11">
        <f t="shared" si="2"/>
        <v>89.84</v>
      </c>
      <c r="M24" s="11">
        <f t="shared" si="3"/>
        <v>44.92</v>
      </c>
    </row>
    <row r="25" spans="1:13" ht="18" customHeight="1">
      <c r="A25" s="6">
        <v>20</v>
      </c>
      <c r="B25" s="6" t="s">
        <v>290</v>
      </c>
      <c r="C25" s="6">
        <v>88.6</v>
      </c>
      <c r="D25" s="6">
        <v>90.6</v>
      </c>
      <c r="E25" s="6">
        <v>87.7</v>
      </c>
      <c r="F25" s="6">
        <v>90.8</v>
      </c>
      <c r="G25" s="6">
        <v>90.3</v>
      </c>
      <c r="H25" s="6">
        <v>88.3</v>
      </c>
      <c r="I25" s="6">
        <v>88.5</v>
      </c>
      <c r="J25" s="6">
        <f t="shared" si="0"/>
        <v>90.8</v>
      </c>
      <c r="K25" s="6">
        <f t="shared" si="1"/>
        <v>87.7</v>
      </c>
      <c r="L25" s="11">
        <f t="shared" si="2"/>
        <v>89.26</v>
      </c>
      <c r="M25" s="11">
        <f t="shared" si="3"/>
        <v>44.63</v>
      </c>
    </row>
    <row r="26" spans="1:13" ht="18" customHeight="1">
      <c r="A26" s="6">
        <v>21</v>
      </c>
      <c r="B26" s="6" t="s">
        <v>268</v>
      </c>
      <c r="C26" s="6">
        <v>90.2</v>
      </c>
      <c r="D26" s="6">
        <v>90.3</v>
      </c>
      <c r="E26" s="6">
        <v>89.6</v>
      </c>
      <c r="F26" s="6">
        <v>90.6</v>
      </c>
      <c r="G26" s="6">
        <v>91.2</v>
      </c>
      <c r="H26" s="6">
        <v>90.5</v>
      </c>
      <c r="I26" s="6">
        <v>89.8</v>
      </c>
      <c r="J26" s="6">
        <f t="shared" si="0"/>
        <v>91.2</v>
      </c>
      <c r="K26" s="6">
        <f t="shared" si="1"/>
        <v>89.6</v>
      </c>
      <c r="L26" s="11">
        <f t="shared" si="2"/>
        <v>90.28</v>
      </c>
      <c r="M26" s="11">
        <f t="shared" si="3"/>
        <v>45.14</v>
      </c>
    </row>
    <row r="27" spans="1:13" ht="18" customHeight="1">
      <c r="A27" s="6">
        <v>22</v>
      </c>
      <c r="B27" s="6" t="s">
        <v>298</v>
      </c>
      <c r="C27" s="6">
        <v>92.1</v>
      </c>
      <c r="D27" s="6">
        <v>91.5</v>
      </c>
      <c r="E27" s="6">
        <v>90.8</v>
      </c>
      <c r="F27" s="6">
        <v>90</v>
      </c>
      <c r="G27" s="6">
        <v>91.3</v>
      </c>
      <c r="H27" s="6">
        <v>92.9</v>
      </c>
      <c r="I27" s="6">
        <v>90</v>
      </c>
      <c r="J27" s="6">
        <f t="shared" si="0"/>
        <v>92.9</v>
      </c>
      <c r="K27" s="6">
        <f t="shared" si="1"/>
        <v>90</v>
      </c>
      <c r="L27" s="11">
        <f t="shared" si="2"/>
        <v>91.14</v>
      </c>
      <c r="M27" s="11">
        <f t="shared" si="3"/>
        <v>45.57</v>
      </c>
    </row>
    <row r="28" spans="1:13" ht="18" customHeight="1">
      <c r="A28" s="6">
        <v>23</v>
      </c>
      <c r="B28" s="6" t="s">
        <v>278</v>
      </c>
      <c r="C28" s="6">
        <v>91.2</v>
      </c>
      <c r="D28" s="6">
        <v>94.3</v>
      </c>
      <c r="E28" s="6">
        <v>92</v>
      </c>
      <c r="F28" s="6">
        <v>91.3</v>
      </c>
      <c r="G28" s="6">
        <v>91.8</v>
      </c>
      <c r="H28" s="6">
        <v>94</v>
      </c>
      <c r="I28" s="6">
        <v>92.8</v>
      </c>
      <c r="J28" s="6">
        <f t="shared" si="0"/>
        <v>94.3</v>
      </c>
      <c r="K28" s="6">
        <f t="shared" si="1"/>
        <v>91.2</v>
      </c>
      <c r="L28" s="11">
        <f t="shared" si="2"/>
        <v>92.38</v>
      </c>
      <c r="M28" s="11">
        <f t="shared" si="3"/>
        <v>46.19</v>
      </c>
    </row>
    <row r="29" spans="1:13" ht="18" customHeight="1">
      <c r="A29" s="6">
        <v>24</v>
      </c>
      <c r="B29" s="6" t="s">
        <v>314</v>
      </c>
      <c r="C29" s="6"/>
      <c r="D29" s="6"/>
      <c r="E29" s="6"/>
      <c r="F29" s="6"/>
      <c r="G29" s="6"/>
      <c r="H29" s="6"/>
      <c r="I29" s="6"/>
      <c r="J29" s="6">
        <f t="shared" si="0"/>
        <v>0</v>
      </c>
      <c r="K29" s="6">
        <f t="shared" si="1"/>
        <v>0</v>
      </c>
      <c r="L29" s="11">
        <f t="shared" si="2"/>
        <v>0</v>
      </c>
      <c r="M29" s="11">
        <f t="shared" si="3"/>
        <v>0</v>
      </c>
    </row>
    <row r="30" spans="1:13" ht="18" customHeight="1">
      <c r="A30" s="6">
        <v>25</v>
      </c>
      <c r="B30" s="6" t="s">
        <v>316</v>
      </c>
      <c r="C30" s="6"/>
      <c r="D30" s="6"/>
      <c r="E30" s="6"/>
      <c r="F30" s="6"/>
      <c r="G30" s="6"/>
      <c r="H30" s="6"/>
      <c r="I30" s="6"/>
      <c r="J30" s="6">
        <f t="shared" si="0"/>
        <v>0</v>
      </c>
      <c r="K30" s="6">
        <f t="shared" si="1"/>
        <v>0</v>
      </c>
      <c r="L30" s="11">
        <f t="shared" si="2"/>
        <v>0</v>
      </c>
      <c r="M30" s="11">
        <f t="shared" si="3"/>
        <v>0</v>
      </c>
    </row>
    <row r="31" spans="1:13" ht="18" customHeight="1">
      <c r="A31" s="6">
        <v>26</v>
      </c>
      <c r="B31" s="6" t="s">
        <v>318</v>
      </c>
      <c r="C31" s="6"/>
      <c r="D31" s="6"/>
      <c r="E31" s="6"/>
      <c r="F31" s="6"/>
      <c r="G31" s="6"/>
      <c r="H31" s="6"/>
      <c r="I31" s="6"/>
      <c r="J31" s="6">
        <f t="shared" si="0"/>
        <v>0</v>
      </c>
      <c r="K31" s="6">
        <f t="shared" si="1"/>
        <v>0</v>
      </c>
      <c r="L31" s="11">
        <f t="shared" si="2"/>
        <v>0</v>
      </c>
      <c r="M31" s="11">
        <f t="shared" si="3"/>
        <v>0</v>
      </c>
    </row>
    <row r="32" spans="1:13" ht="18" customHeight="1">
      <c r="A32" s="6">
        <v>27</v>
      </c>
      <c r="B32" s="6" t="s">
        <v>320</v>
      </c>
      <c r="C32" s="6"/>
      <c r="D32" s="6"/>
      <c r="E32" s="6"/>
      <c r="F32" s="6"/>
      <c r="G32" s="6"/>
      <c r="H32" s="6"/>
      <c r="I32" s="6"/>
      <c r="J32" s="6">
        <f t="shared" si="0"/>
        <v>0</v>
      </c>
      <c r="K32" s="6">
        <f t="shared" si="1"/>
        <v>0</v>
      </c>
      <c r="L32" s="11">
        <f t="shared" si="2"/>
        <v>0</v>
      </c>
      <c r="M32" s="11">
        <f t="shared" si="3"/>
        <v>0</v>
      </c>
    </row>
  </sheetData>
  <sheetProtection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6">
      <selection activeCell="I25" sqref="I2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529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530</v>
      </c>
      <c r="D5" s="7" t="s">
        <v>531</v>
      </c>
      <c r="E5" s="7" t="s">
        <v>532</v>
      </c>
      <c r="F5" s="7" t="s">
        <v>533</v>
      </c>
      <c r="G5" s="7" t="s">
        <v>534</v>
      </c>
      <c r="H5" s="7" t="s">
        <v>535</v>
      </c>
      <c r="I5" s="7" t="s">
        <v>536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325</v>
      </c>
      <c r="C6" s="6">
        <v>88.5</v>
      </c>
      <c r="D6" s="6">
        <v>84</v>
      </c>
      <c r="E6" s="6">
        <v>89.5</v>
      </c>
      <c r="F6" s="6">
        <v>87</v>
      </c>
      <c r="G6" s="6">
        <v>87</v>
      </c>
      <c r="H6" s="6">
        <v>87</v>
      </c>
      <c r="I6" s="6">
        <v>86.5</v>
      </c>
      <c r="J6" s="6">
        <f aca="true" t="shared" si="0" ref="J6:J32">MAX(C6:I6)</f>
        <v>89.5</v>
      </c>
      <c r="K6" s="6">
        <f aca="true" t="shared" si="1" ref="K6:K32">MIN(C6:I6)</f>
        <v>84</v>
      </c>
      <c r="L6" s="11">
        <f aca="true" t="shared" si="2" ref="L6:L32">ROUND((C6+D6+E6+F6+G6+H6+I6-J6-K6)/5,2)</f>
        <v>87.2</v>
      </c>
      <c r="M6" s="11">
        <f aca="true" t="shared" si="3" ref="M6:M32">L6/2</f>
        <v>43.6</v>
      </c>
    </row>
    <row r="7" spans="1:13" s="2" customFormat="1" ht="18" customHeight="1">
      <c r="A7" s="6">
        <v>2</v>
      </c>
      <c r="B7" s="12" t="s">
        <v>329</v>
      </c>
      <c r="C7" s="6">
        <v>89.4</v>
      </c>
      <c r="D7" s="6">
        <v>87</v>
      </c>
      <c r="E7" s="6">
        <v>90.8</v>
      </c>
      <c r="F7" s="6">
        <v>90</v>
      </c>
      <c r="G7" s="6">
        <v>91.5</v>
      </c>
      <c r="H7" s="6">
        <v>88.5</v>
      </c>
      <c r="I7" s="6">
        <v>91</v>
      </c>
      <c r="J7" s="6">
        <f t="shared" si="0"/>
        <v>91.5</v>
      </c>
      <c r="K7" s="6">
        <f t="shared" si="1"/>
        <v>87</v>
      </c>
      <c r="L7" s="11">
        <f t="shared" si="2"/>
        <v>89.94</v>
      </c>
      <c r="M7" s="11">
        <f t="shared" si="3"/>
        <v>44.97</v>
      </c>
    </row>
    <row r="8" spans="1:13" s="2" customFormat="1" ht="18" customHeight="1">
      <c r="A8" s="6">
        <v>3</v>
      </c>
      <c r="B8" s="12" t="s">
        <v>366</v>
      </c>
      <c r="C8" s="6">
        <v>74.8</v>
      </c>
      <c r="D8" s="6">
        <v>75</v>
      </c>
      <c r="E8" s="6">
        <v>75</v>
      </c>
      <c r="F8" s="6">
        <v>84</v>
      </c>
      <c r="G8" s="6">
        <v>78</v>
      </c>
      <c r="H8" s="6">
        <v>81</v>
      </c>
      <c r="I8" s="6">
        <v>75</v>
      </c>
      <c r="J8" s="6">
        <f t="shared" si="0"/>
        <v>84</v>
      </c>
      <c r="K8" s="6">
        <f t="shared" si="1"/>
        <v>74.8</v>
      </c>
      <c r="L8" s="11">
        <f t="shared" si="2"/>
        <v>76.8</v>
      </c>
      <c r="M8" s="11">
        <f t="shared" si="3"/>
        <v>38.4</v>
      </c>
    </row>
    <row r="9" spans="1:13" s="2" customFormat="1" ht="18" customHeight="1">
      <c r="A9" s="6">
        <v>4</v>
      </c>
      <c r="B9" s="12" t="s">
        <v>323</v>
      </c>
      <c r="C9" s="6">
        <v>87.8</v>
      </c>
      <c r="D9" s="6">
        <v>85.5</v>
      </c>
      <c r="E9" s="6">
        <v>89</v>
      </c>
      <c r="F9" s="6">
        <v>88.5</v>
      </c>
      <c r="G9" s="6">
        <v>90</v>
      </c>
      <c r="H9" s="6">
        <v>83</v>
      </c>
      <c r="I9" s="6">
        <v>89.8</v>
      </c>
      <c r="J9" s="6">
        <f t="shared" si="0"/>
        <v>90</v>
      </c>
      <c r="K9" s="6">
        <f t="shared" si="1"/>
        <v>83</v>
      </c>
      <c r="L9" s="11">
        <f t="shared" si="2"/>
        <v>88.12</v>
      </c>
      <c r="M9" s="11">
        <f t="shared" si="3"/>
        <v>44.06</v>
      </c>
    </row>
    <row r="10" spans="1:13" s="2" customFormat="1" ht="18" customHeight="1">
      <c r="A10" s="6">
        <v>5</v>
      </c>
      <c r="B10" s="12" t="s">
        <v>335</v>
      </c>
      <c r="C10" s="6">
        <v>90.2</v>
      </c>
      <c r="D10" s="6">
        <v>84</v>
      </c>
      <c r="E10" s="6">
        <v>88</v>
      </c>
      <c r="F10" s="6">
        <v>85.5</v>
      </c>
      <c r="G10" s="6">
        <v>84</v>
      </c>
      <c r="H10" s="6">
        <v>81.5</v>
      </c>
      <c r="I10" s="6">
        <v>90.8</v>
      </c>
      <c r="J10" s="6">
        <f t="shared" si="0"/>
        <v>90.8</v>
      </c>
      <c r="K10" s="6">
        <f t="shared" si="1"/>
        <v>81.5</v>
      </c>
      <c r="L10" s="11">
        <f t="shared" si="2"/>
        <v>86.34</v>
      </c>
      <c r="M10" s="11">
        <f t="shared" si="3"/>
        <v>43.17</v>
      </c>
    </row>
    <row r="11" spans="1:13" s="2" customFormat="1" ht="18" customHeight="1">
      <c r="A11" s="6">
        <v>6</v>
      </c>
      <c r="B11" s="12" t="s">
        <v>374</v>
      </c>
      <c r="C11" s="6">
        <v>68.5</v>
      </c>
      <c r="D11" s="6">
        <v>65</v>
      </c>
      <c r="E11" s="6">
        <v>75</v>
      </c>
      <c r="F11" s="6">
        <v>79</v>
      </c>
      <c r="G11" s="6">
        <v>60</v>
      </c>
      <c r="H11" s="6">
        <v>66</v>
      </c>
      <c r="I11" s="6">
        <v>70</v>
      </c>
      <c r="J11" s="6">
        <f t="shared" si="0"/>
        <v>79</v>
      </c>
      <c r="K11" s="6">
        <f t="shared" si="1"/>
        <v>60</v>
      </c>
      <c r="L11" s="11">
        <f t="shared" si="2"/>
        <v>68.9</v>
      </c>
      <c r="M11" s="11">
        <f t="shared" si="3"/>
        <v>34.45</v>
      </c>
    </row>
    <row r="12" spans="1:13" s="2" customFormat="1" ht="18" customHeight="1">
      <c r="A12" s="6">
        <v>7</v>
      </c>
      <c r="B12" s="12" t="s">
        <v>356</v>
      </c>
      <c r="C12" s="6">
        <v>83.5</v>
      </c>
      <c r="D12" s="6">
        <v>83</v>
      </c>
      <c r="E12" s="6">
        <v>85</v>
      </c>
      <c r="F12" s="6">
        <v>88</v>
      </c>
      <c r="G12" s="6">
        <v>89</v>
      </c>
      <c r="H12" s="6">
        <v>84</v>
      </c>
      <c r="I12" s="6">
        <v>89.5</v>
      </c>
      <c r="J12" s="6">
        <f t="shared" si="0"/>
        <v>89.5</v>
      </c>
      <c r="K12" s="6">
        <f t="shared" si="1"/>
        <v>83</v>
      </c>
      <c r="L12" s="11">
        <f t="shared" si="2"/>
        <v>85.9</v>
      </c>
      <c r="M12" s="11">
        <f t="shared" si="3"/>
        <v>42.95</v>
      </c>
    </row>
    <row r="13" spans="1:13" ht="18" customHeight="1">
      <c r="A13" s="6">
        <v>8</v>
      </c>
      <c r="B13" s="12" t="s">
        <v>348</v>
      </c>
      <c r="C13" s="12">
        <v>84.5</v>
      </c>
      <c r="D13" s="12">
        <v>82</v>
      </c>
      <c r="E13" s="12">
        <v>83</v>
      </c>
      <c r="F13" s="12">
        <v>86</v>
      </c>
      <c r="G13" s="12">
        <v>76</v>
      </c>
      <c r="H13" s="12">
        <v>82</v>
      </c>
      <c r="I13" s="12">
        <v>84</v>
      </c>
      <c r="J13" s="6">
        <f t="shared" si="0"/>
        <v>86</v>
      </c>
      <c r="K13" s="6">
        <f t="shared" si="1"/>
        <v>76</v>
      </c>
      <c r="L13" s="11">
        <f t="shared" si="2"/>
        <v>83.1</v>
      </c>
      <c r="M13" s="11">
        <f t="shared" si="3"/>
        <v>41.55</v>
      </c>
    </row>
    <row r="14" spans="1:13" ht="18" customHeight="1">
      <c r="A14" s="6">
        <v>9</v>
      </c>
      <c r="B14" s="12" t="s">
        <v>333</v>
      </c>
      <c r="C14" s="12">
        <v>91.6</v>
      </c>
      <c r="D14" s="12">
        <v>91.5</v>
      </c>
      <c r="E14" s="12">
        <v>90.5</v>
      </c>
      <c r="F14" s="12">
        <v>89</v>
      </c>
      <c r="G14" s="12">
        <v>88</v>
      </c>
      <c r="H14" s="12">
        <v>85.5</v>
      </c>
      <c r="I14" s="12">
        <v>90.9</v>
      </c>
      <c r="J14" s="6">
        <f t="shared" si="0"/>
        <v>91.6</v>
      </c>
      <c r="K14" s="6">
        <f t="shared" si="1"/>
        <v>85.5</v>
      </c>
      <c r="L14" s="11">
        <f t="shared" si="2"/>
        <v>89.98</v>
      </c>
      <c r="M14" s="11">
        <f t="shared" si="3"/>
        <v>44.99</v>
      </c>
    </row>
    <row r="15" spans="1:13" ht="18" customHeight="1">
      <c r="A15" s="6">
        <v>10</v>
      </c>
      <c r="B15" s="12" t="s">
        <v>341</v>
      </c>
      <c r="C15" s="12">
        <v>86.4</v>
      </c>
      <c r="D15" s="12">
        <v>81</v>
      </c>
      <c r="E15" s="12">
        <v>86</v>
      </c>
      <c r="F15" s="12">
        <v>88</v>
      </c>
      <c r="G15" s="12">
        <v>87</v>
      </c>
      <c r="H15" s="12">
        <v>84.5</v>
      </c>
      <c r="I15" s="12">
        <v>91.2</v>
      </c>
      <c r="J15" s="6">
        <f t="shared" si="0"/>
        <v>91.2</v>
      </c>
      <c r="K15" s="6">
        <f t="shared" si="1"/>
        <v>81</v>
      </c>
      <c r="L15" s="11">
        <f t="shared" si="2"/>
        <v>86.38</v>
      </c>
      <c r="M15" s="11">
        <f t="shared" si="3"/>
        <v>43.19</v>
      </c>
    </row>
    <row r="16" spans="1:13" ht="18" customHeight="1">
      <c r="A16" s="6">
        <v>11</v>
      </c>
      <c r="B16" s="12" t="s">
        <v>364</v>
      </c>
      <c r="C16" s="12">
        <v>82.3</v>
      </c>
      <c r="D16" s="12">
        <v>80</v>
      </c>
      <c r="E16" s="12">
        <v>78</v>
      </c>
      <c r="F16" s="12">
        <v>81</v>
      </c>
      <c r="G16" s="12">
        <v>85</v>
      </c>
      <c r="H16" s="12">
        <v>75</v>
      </c>
      <c r="I16" s="12">
        <v>74.5</v>
      </c>
      <c r="J16" s="6">
        <f t="shared" si="0"/>
        <v>85</v>
      </c>
      <c r="K16" s="6">
        <f t="shared" si="1"/>
        <v>74.5</v>
      </c>
      <c r="L16" s="11">
        <f t="shared" si="2"/>
        <v>79.26</v>
      </c>
      <c r="M16" s="11">
        <f t="shared" si="3"/>
        <v>39.63</v>
      </c>
    </row>
    <row r="17" spans="1:13" ht="18" customHeight="1">
      <c r="A17" s="6">
        <v>12</v>
      </c>
      <c r="B17" s="12" t="s">
        <v>327</v>
      </c>
      <c r="C17" s="12">
        <v>92.2</v>
      </c>
      <c r="D17" s="12">
        <v>81.5</v>
      </c>
      <c r="E17" s="12">
        <v>89</v>
      </c>
      <c r="F17" s="12">
        <v>86</v>
      </c>
      <c r="G17" s="12">
        <v>87.5</v>
      </c>
      <c r="H17" s="12">
        <v>91</v>
      </c>
      <c r="I17" s="12">
        <v>92</v>
      </c>
      <c r="J17" s="6">
        <f t="shared" si="0"/>
        <v>92.2</v>
      </c>
      <c r="K17" s="6">
        <f t="shared" si="1"/>
        <v>81.5</v>
      </c>
      <c r="L17" s="11">
        <f t="shared" si="2"/>
        <v>89.1</v>
      </c>
      <c r="M17" s="11">
        <f t="shared" si="3"/>
        <v>44.55</v>
      </c>
    </row>
    <row r="18" spans="1:13" ht="18" customHeight="1">
      <c r="A18" s="6">
        <v>13</v>
      </c>
      <c r="B18" s="12" t="s">
        <v>354</v>
      </c>
      <c r="C18" s="12">
        <v>88.2</v>
      </c>
      <c r="D18" s="12">
        <v>89</v>
      </c>
      <c r="E18" s="12">
        <v>90</v>
      </c>
      <c r="F18" s="12">
        <v>89</v>
      </c>
      <c r="G18" s="12">
        <v>80.5</v>
      </c>
      <c r="H18" s="12">
        <v>77</v>
      </c>
      <c r="I18" s="12">
        <v>87.8</v>
      </c>
      <c r="J18" s="6">
        <f t="shared" si="0"/>
        <v>90</v>
      </c>
      <c r="K18" s="6">
        <f t="shared" si="1"/>
        <v>77</v>
      </c>
      <c r="L18" s="11">
        <f t="shared" si="2"/>
        <v>86.9</v>
      </c>
      <c r="M18" s="11">
        <f t="shared" si="3"/>
        <v>43.45</v>
      </c>
    </row>
    <row r="19" spans="1:13" ht="18" customHeight="1">
      <c r="A19" s="6">
        <v>14</v>
      </c>
      <c r="B19" s="12" t="s">
        <v>350</v>
      </c>
      <c r="C19" s="12">
        <v>83.1</v>
      </c>
      <c r="D19" s="12">
        <v>79</v>
      </c>
      <c r="E19" s="12">
        <v>85</v>
      </c>
      <c r="F19" s="12">
        <v>84.5</v>
      </c>
      <c r="G19" s="12">
        <v>82</v>
      </c>
      <c r="H19" s="12">
        <v>86</v>
      </c>
      <c r="I19" s="12">
        <v>88</v>
      </c>
      <c r="J19" s="6">
        <f t="shared" si="0"/>
        <v>88</v>
      </c>
      <c r="K19" s="6">
        <f t="shared" si="1"/>
        <v>79</v>
      </c>
      <c r="L19" s="11">
        <f t="shared" si="2"/>
        <v>84.12</v>
      </c>
      <c r="M19" s="11">
        <f t="shared" si="3"/>
        <v>42.06</v>
      </c>
    </row>
    <row r="20" spans="1:13" ht="18" customHeight="1">
      <c r="A20" s="6">
        <v>15</v>
      </c>
      <c r="B20" s="12" t="s">
        <v>358</v>
      </c>
      <c r="C20" s="12">
        <v>90.1</v>
      </c>
      <c r="D20" s="12">
        <v>82.5</v>
      </c>
      <c r="E20" s="12">
        <v>87.5</v>
      </c>
      <c r="F20" s="12">
        <v>85</v>
      </c>
      <c r="G20" s="12">
        <v>85</v>
      </c>
      <c r="H20" s="12">
        <v>89</v>
      </c>
      <c r="I20" s="12">
        <v>90.2</v>
      </c>
      <c r="J20" s="6">
        <f t="shared" si="0"/>
        <v>90.2</v>
      </c>
      <c r="K20" s="6">
        <f t="shared" si="1"/>
        <v>82.5</v>
      </c>
      <c r="L20" s="11">
        <f t="shared" si="2"/>
        <v>87.32</v>
      </c>
      <c r="M20" s="11">
        <f t="shared" si="3"/>
        <v>43.66</v>
      </c>
    </row>
    <row r="21" spans="1:13" ht="18" customHeight="1">
      <c r="A21" s="6">
        <v>16</v>
      </c>
      <c r="B21" s="12" t="s">
        <v>352</v>
      </c>
      <c r="C21" s="12">
        <v>85.5</v>
      </c>
      <c r="D21" s="12">
        <v>83.5</v>
      </c>
      <c r="E21" s="12">
        <v>80</v>
      </c>
      <c r="F21" s="12">
        <v>87</v>
      </c>
      <c r="G21" s="12">
        <v>79</v>
      </c>
      <c r="H21" s="12">
        <v>89.5</v>
      </c>
      <c r="I21" s="12">
        <v>87</v>
      </c>
      <c r="J21" s="6">
        <f t="shared" si="0"/>
        <v>89.5</v>
      </c>
      <c r="K21" s="6">
        <f t="shared" si="1"/>
        <v>79</v>
      </c>
      <c r="L21" s="11">
        <f t="shared" si="2"/>
        <v>84.6</v>
      </c>
      <c r="M21" s="11">
        <f t="shared" si="3"/>
        <v>42.3</v>
      </c>
    </row>
    <row r="22" spans="1:13" ht="18" customHeight="1">
      <c r="A22" s="6">
        <v>17</v>
      </c>
      <c r="B22" s="12" t="s">
        <v>360</v>
      </c>
      <c r="C22" s="12">
        <v>87.1</v>
      </c>
      <c r="D22" s="12">
        <v>80.5</v>
      </c>
      <c r="E22" s="12">
        <v>88.5</v>
      </c>
      <c r="F22" s="12">
        <v>84</v>
      </c>
      <c r="G22" s="12">
        <v>87.5</v>
      </c>
      <c r="H22" s="12">
        <v>85</v>
      </c>
      <c r="I22" s="12">
        <v>91.1</v>
      </c>
      <c r="J22" s="6">
        <f t="shared" si="0"/>
        <v>91.1</v>
      </c>
      <c r="K22" s="6">
        <f t="shared" si="1"/>
        <v>80.5</v>
      </c>
      <c r="L22" s="11">
        <f t="shared" si="2"/>
        <v>86.42</v>
      </c>
      <c r="M22" s="11">
        <f t="shared" si="3"/>
        <v>43.21</v>
      </c>
    </row>
    <row r="23" spans="1:13" ht="18" customHeight="1">
      <c r="A23" s="6">
        <v>18</v>
      </c>
      <c r="B23" s="12" t="s">
        <v>370</v>
      </c>
      <c r="C23" s="12">
        <v>72.5</v>
      </c>
      <c r="D23" s="12">
        <v>73</v>
      </c>
      <c r="E23" s="12">
        <v>70</v>
      </c>
      <c r="F23" s="12">
        <v>80</v>
      </c>
      <c r="G23" s="12">
        <v>70</v>
      </c>
      <c r="H23" s="12">
        <v>73</v>
      </c>
      <c r="I23" s="12">
        <v>71</v>
      </c>
      <c r="J23" s="6">
        <f t="shared" si="0"/>
        <v>80</v>
      </c>
      <c r="K23" s="6">
        <f t="shared" si="1"/>
        <v>70</v>
      </c>
      <c r="L23" s="11">
        <f t="shared" si="2"/>
        <v>71.9</v>
      </c>
      <c r="M23" s="11">
        <f t="shared" si="3"/>
        <v>35.95</v>
      </c>
    </row>
    <row r="24" spans="1:13" ht="18" customHeight="1">
      <c r="A24" s="6">
        <v>19</v>
      </c>
      <c r="B24" s="12" t="s">
        <v>372</v>
      </c>
      <c r="C24" s="12">
        <v>78.5</v>
      </c>
      <c r="D24" s="12">
        <v>70</v>
      </c>
      <c r="E24" s="12">
        <v>70</v>
      </c>
      <c r="F24" s="12">
        <v>76</v>
      </c>
      <c r="G24" s="12">
        <v>75</v>
      </c>
      <c r="H24" s="12">
        <v>72</v>
      </c>
      <c r="I24" s="12">
        <v>75</v>
      </c>
      <c r="J24" s="6">
        <f t="shared" si="0"/>
        <v>78.5</v>
      </c>
      <c r="K24" s="6">
        <f t="shared" si="1"/>
        <v>70</v>
      </c>
      <c r="L24" s="11">
        <f t="shared" si="2"/>
        <v>73.6</v>
      </c>
      <c r="M24" s="11">
        <f t="shared" si="3"/>
        <v>36.8</v>
      </c>
    </row>
    <row r="25" spans="1:13" ht="18" customHeight="1">
      <c r="A25" s="6">
        <v>20</v>
      </c>
      <c r="B25" s="12" t="s">
        <v>337</v>
      </c>
      <c r="C25" s="12">
        <v>84.5</v>
      </c>
      <c r="D25" s="12">
        <v>79.5</v>
      </c>
      <c r="E25" s="12">
        <v>87.5</v>
      </c>
      <c r="F25" s="12">
        <v>85.5</v>
      </c>
      <c r="G25" s="12">
        <v>88</v>
      </c>
      <c r="H25" s="12">
        <v>92</v>
      </c>
      <c r="I25" s="12">
        <v>90.3</v>
      </c>
      <c r="J25" s="6">
        <f t="shared" si="0"/>
        <v>92</v>
      </c>
      <c r="K25" s="6">
        <f t="shared" si="1"/>
        <v>79.5</v>
      </c>
      <c r="L25" s="11">
        <f t="shared" si="2"/>
        <v>87.16</v>
      </c>
      <c r="M25" s="11">
        <f t="shared" si="3"/>
        <v>43.58</v>
      </c>
    </row>
    <row r="26" spans="1:13" ht="18" customHeight="1">
      <c r="A26" s="6">
        <v>21</v>
      </c>
      <c r="B26" s="12" t="s">
        <v>362</v>
      </c>
      <c r="C26" s="12">
        <v>85.2</v>
      </c>
      <c r="D26" s="12">
        <v>83</v>
      </c>
      <c r="E26" s="12">
        <v>86</v>
      </c>
      <c r="F26" s="12">
        <v>85</v>
      </c>
      <c r="G26" s="12">
        <v>88.5</v>
      </c>
      <c r="H26" s="12">
        <v>83.5</v>
      </c>
      <c r="I26" s="12">
        <v>91.6</v>
      </c>
      <c r="J26" s="6">
        <f t="shared" si="0"/>
        <v>91.6</v>
      </c>
      <c r="K26" s="6">
        <f t="shared" si="1"/>
        <v>83</v>
      </c>
      <c r="L26" s="11">
        <f t="shared" si="2"/>
        <v>85.64</v>
      </c>
      <c r="M26" s="11">
        <f t="shared" si="3"/>
        <v>42.82</v>
      </c>
    </row>
    <row r="27" spans="1:13" ht="18" customHeight="1">
      <c r="A27" s="6">
        <v>22</v>
      </c>
      <c r="B27" s="12" t="s">
        <v>346</v>
      </c>
      <c r="C27" s="12">
        <v>85.9</v>
      </c>
      <c r="D27" s="12">
        <v>90</v>
      </c>
      <c r="E27" s="12">
        <v>89</v>
      </c>
      <c r="F27" s="12">
        <v>87.5</v>
      </c>
      <c r="G27" s="12">
        <v>87.8</v>
      </c>
      <c r="H27" s="12">
        <v>80.5</v>
      </c>
      <c r="I27" s="12">
        <v>89.5</v>
      </c>
      <c r="J27" s="6">
        <f t="shared" si="0"/>
        <v>90</v>
      </c>
      <c r="K27" s="6">
        <f t="shared" si="1"/>
        <v>80.5</v>
      </c>
      <c r="L27" s="11">
        <f t="shared" si="2"/>
        <v>87.94</v>
      </c>
      <c r="M27" s="11">
        <f t="shared" si="3"/>
        <v>43.97</v>
      </c>
    </row>
    <row r="28" spans="1:13" ht="18" customHeight="1">
      <c r="A28" s="6">
        <v>23</v>
      </c>
      <c r="B28" s="12" t="s">
        <v>331</v>
      </c>
      <c r="C28" s="12">
        <v>90.4</v>
      </c>
      <c r="D28" s="12">
        <v>83</v>
      </c>
      <c r="E28" s="12">
        <v>89.5</v>
      </c>
      <c r="F28" s="12">
        <v>88.7</v>
      </c>
      <c r="G28" s="12">
        <v>87</v>
      </c>
      <c r="H28" s="12">
        <v>91.5</v>
      </c>
      <c r="I28" s="12">
        <v>91</v>
      </c>
      <c r="J28" s="6">
        <f t="shared" si="0"/>
        <v>91.5</v>
      </c>
      <c r="K28" s="6">
        <f t="shared" si="1"/>
        <v>83</v>
      </c>
      <c r="L28" s="11">
        <f t="shared" si="2"/>
        <v>89.32</v>
      </c>
      <c r="M28" s="11">
        <f t="shared" si="3"/>
        <v>44.66</v>
      </c>
    </row>
    <row r="29" spans="1:13" ht="18" customHeight="1">
      <c r="A29" s="6">
        <v>24</v>
      </c>
      <c r="B29" s="12" t="s">
        <v>343</v>
      </c>
      <c r="C29" s="12">
        <v>92.6</v>
      </c>
      <c r="D29" s="12">
        <v>89.5</v>
      </c>
      <c r="E29" s="12">
        <v>89.5</v>
      </c>
      <c r="F29" s="12">
        <v>89</v>
      </c>
      <c r="G29" s="12">
        <v>92</v>
      </c>
      <c r="H29" s="12">
        <v>92.5</v>
      </c>
      <c r="I29" s="12">
        <v>92.3</v>
      </c>
      <c r="J29" s="6">
        <f t="shared" si="0"/>
        <v>92.6</v>
      </c>
      <c r="K29" s="6">
        <f t="shared" si="1"/>
        <v>89</v>
      </c>
      <c r="L29" s="11">
        <f t="shared" si="2"/>
        <v>91.16</v>
      </c>
      <c r="M29" s="11">
        <f t="shared" si="3"/>
        <v>45.58</v>
      </c>
    </row>
    <row r="30" spans="1:13" ht="18" customHeight="1">
      <c r="A30" s="6">
        <v>25</v>
      </c>
      <c r="B30" s="12" t="s">
        <v>255</v>
      </c>
      <c r="C30" s="12">
        <v>89.1</v>
      </c>
      <c r="D30" s="12">
        <v>84.5</v>
      </c>
      <c r="E30" s="12">
        <v>90.8</v>
      </c>
      <c r="F30" s="12">
        <v>89.5</v>
      </c>
      <c r="G30" s="12">
        <v>92.5</v>
      </c>
      <c r="H30" s="12">
        <v>92.2</v>
      </c>
      <c r="I30" s="12">
        <v>91.5</v>
      </c>
      <c r="J30" s="6">
        <f t="shared" si="0"/>
        <v>92.5</v>
      </c>
      <c r="K30" s="6">
        <f t="shared" si="1"/>
        <v>84.5</v>
      </c>
      <c r="L30" s="11">
        <f t="shared" si="2"/>
        <v>90.62</v>
      </c>
      <c r="M30" s="11">
        <f t="shared" si="3"/>
        <v>45.31</v>
      </c>
    </row>
    <row r="31" spans="1:13" ht="18" customHeight="1">
      <c r="A31" s="6">
        <v>26</v>
      </c>
      <c r="B31" s="12" t="s">
        <v>339</v>
      </c>
      <c r="C31" s="12">
        <v>89.6</v>
      </c>
      <c r="D31" s="12">
        <v>87.5</v>
      </c>
      <c r="E31" s="12">
        <v>90</v>
      </c>
      <c r="F31" s="12">
        <v>90</v>
      </c>
      <c r="G31" s="12">
        <v>88</v>
      </c>
      <c r="H31" s="12">
        <v>90</v>
      </c>
      <c r="I31" s="12">
        <v>91</v>
      </c>
      <c r="J31" s="6">
        <f t="shared" si="0"/>
        <v>91</v>
      </c>
      <c r="K31" s="6">
        <f t="shared" si="1"/>
        <v>87.5</v>
      </c>
      <c r="L31" s="11">
        <f t="shared" si="2"/>
        <v>89.52</v>
      </c>
      <c r="M31" s="11">
        <f t="shared" si="3"/>
        <v>44.76</v>
      </c>
    </row>
    <row r="32" spans="1:13" ht="18" customHeight="1">
      <c r="A32" s="6">
        <v>27</v>
      </c>
      <c r="B32" s="12" t="s">
        <v>368</v>
      </c>
      <c r="C32" s="12">
        <v>81.8</v>
      </c>
      <c r="D32" s="12">
        <v>74</v>
      </c>
      <c r="E32" s="12">
        <v>75</v>
      </c>
      <c r="F32" s="12">
        <v>83</v>
      </c>
      <c r="G32" s="12">
        <v>72</v>
      </c>
      <c r="H32" s="12">
        <v>70</v>
      </c>
      <c r="I32" s="12">
        <v>74.5</v>
      </c>
      <c r="J32" s="6">
        <f t="shared" si="0"/>
        <v>83</v>
      </c>
      <c r="K32" s="6">
        <f t="shared" si="1"/>
        <v>70</v>
      </c>
      <c r="L32" s="11">
        <f t="shared" si="2"/>
        <v>75.46</v>
      </c>
      <c r="M32" s="11">
        <f t="shared" si="3"/>
        <v>37.73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workbookViewId="0" topLeftCell="A1">
      <selection activeCell="C8" sqref="C8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537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471</v>
      </c>
      <c r="D5" s="7" t="s">
        <v>472</v>
      </c>
      <c r="E5" s="7" t="s">
        <v>473</v>
      </c>
      <c r="F5" s="7" t="s">
        <v>474</v>
      </c>
      <c r="G5" s="7" t="s">
        <v>475</v>
      </c>
      <c r="H5" s="7" t="s">
        <v>476</v>
      </c>
      <c r="I5" s="7" t="s">
        <v>477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381</v>
      </c>
      <c r="C6" s="6">
        <v>84.05</v>
      </c>
      <c r="D6" s="6">
        <v>90.68</v>
      </c>
      <c r="E6" s="6">
        <v>85.63</v>
      </c>
      <c r="F6" s="6">
        <v>87.5</v>
      </c>
      <c r="G6" s="6">
        <v>87.8</v>
      </c>
      <c r="H6" s="6">
        <v>83.17</v>
      </c>
      <c r="I6" s="6">
        <v>83.68</v>
      </c>
      <c r="J6" s="6">
        <f aca="true" t="shared" si="0" ref="J6:J20">MAX(C6:I6)</f>
        <v>90.68</v>
      </c>
      <c r="K6" s="6">
        <f aca="true" t="shared" si="1" ref="K6:K20">MIN(C6:I6)</f>
        <v>83.17</v>
      </c>
      <c r="L6" s="11">
        <f aca="true" t="shared" si="2" ref="L6:L20">ROUND((C6+D6+E6+F6+G6+H6+I6-J6-K6)/5,2)</f>
        <v>85.73</v>
      </c>
      <c r="M6" s="11">
        <f aca="true" t="shared" si="3" ref="M6:M20">L6/2</f>
        <v>42.87</v>
      </c>
    </row>
    <row r="7" spans="1:13" s="2" customFormat="1" ht="18" customHeight="1">
      <c r="A7" s="6">
        <v>2</v>
      </c>
      <c r="B7" s="12" t="s">
        <v>389</v>
      </c>
      <c r="C7" s="6">
        <v>85.85</v>
      </c>
      <c r="D7" s="6">
        <v>88.18</v>
      </c>
      <c r="E7" s="6">
        <v>86.05</v>
      </c>
      <c r="F7" s="6">
        <v>89.2</v>
      </c>
      <c r="G7" s="6">
        <v>88.5</v>
      </c>
      <c r="H7" s="6">
        <v>87.56</v>
      </c>
      <c r="I7" s="6">
        <v>88.33</v>
      </c>
      <c r="J7" s="6">
        <f t="shared" si="0"/>
        <v>89.2</v>
      </c>
      <c r="K7" s="6">
        <f t="shared" si="1"/>
        <v>85.85</v>
      </c>
      <c r="L7" s="11">
        <f t="shared" si="2"/>
        <v>87.72</v>
      </c>
      <c r="M7" s="11">
        <f t="shared" si="3"/>
        <v>43.86</v>
      </c>
    </row>
    <row r="8" spans="1:13" s="2" customFormat="1" ht="18" customHeight="1">
      <c r="A8" s="6">
        <v>3</v>
      </c>
      <c r="B8" s="12" t="s">
        <v>401</v>
      </c>
      <c r="C8" s="6"/>
      <c r="D8" s="6"/>
      <c r="E8" s="6"/>
      <c r="F8" s="6"/>
      <c r="G8" s="6"/>
      <c r="H8" s="6"/>
      <c r="I8" s="6"/>
      <c r="J8" s="6">
        <f t="shared" si="0"/>
        <v>0</v>
      </c>
      <c r="K8" s="6">
        <f t="shared" si="1"/>
        <v>0</v>
      </c>
      <c r="L8" s="11">
        <f t="shared" si="2"/>
        <v>0</v>
      </c>
      <c r="M8" s="11">
        <f t="shared" si="3"/>
        <v>0</v>
      </c>
    </row>
    <row r="9" spans="1:13" s="2" customFormat="1" ht="18" customHeight="1">
      <c r="A9" s="6">
        <v>4</v>
      </c>
      <c r="B9" s="12" t="s">
        <v>397</v>
      </c>
      <c r="C9" s="6">
        <v>83</v>
      </c>
      <c r="D9" s="6">
        <v>82.68</v>
      </c>
      <c r="E9" s="6">
        <v>81.75</v>
      </c>
      <c r="F9" s="6">
        <v>86.5</v>
      </c>
      <c r="G9" s="6">
        <v>88.2</v>
      </c>
      <c r="H9" s="6">
        <v>83.81</v>
      </c>
      <c r="I9" s="6">
        <v>80.01</v>
      </c>
      <c r="J9" s="6">
        <f t="shared" si="0"/>
        <v>88.2</v>
      </c>
      <c r="K9" s="6">
        <f t="shared" si="1"/>
        <v>80.01</v>
      </c>
      <c r="L9" s="11">
        <f t="shared" si="2"/>
        <v>83.55</v>
      </c>
      <c r="M9" s="11">
        <f t="shared" si="3"/>
        <v>41.78</v>
      </c>
    </row>
    <row r="10" spans="1:13" s="2" customFormat="1" ht="18" customHeight="1">
      <c r="A10" s="6">
        <v>5</v>
      </c>
      <c r="B10" s="12" t="s">
        <v>393</v>
      </c>
      <c r="C10" s="6">
        <v>83.9</v>
      </c>
      <c r="D10" s="6">
        <v>82.68</v>
      </c>
      <c r="E10" s="6">
        <v>81.96</v>
      </c>
      <c r="F10" s="6">
        <v>89.5</v>
      </c>
      <c r="G10" s="6">
        <v>86.5</v>
      </c>
      <c r="H10" s="6">
        <v>85.16</v>
      </c>
      <c r="I10" s="6">
        <v>84.86</v>
      </c>
      <c r="J10" s="6">
        <f t="shared" si="0"/>
        <v>89.5</v>
      </c>
      <c r="K10" s="6">
        <f t="shared" si="1"/>
        <v>81.96</v>
      </c>
      <c r="L10" s="11">
        <f t="shared" si="2"/>
        <v>84.62</v>
      </c>
      <c r="M10" s="11">
        <f t="shared" si="3"/>
        <v>42.31</v>
      </c>
    </row>
    <row r="11" spans="1:13" s="2" customFormat="1" ht="18" customHeight="1">
      <c r="A11" s="6">
        <v>6</v>
      </c>
      <c r="B11" s="12" t="s">
        <v>379</v>
      </c>
      <c r="C11" s="6">
        <v>90.05</v>
      </c>
      <c r="D11" s="6">
        <v>84.68</v>
      </c>
      <c r="E11" s="6">
        <v>88.87</v>
      </c>
      <c r="F11" s="6">
        <v>91</v>
      </c>
      <c r="G11" s="6">
        <v>89.8</v>
      </c>
      <c r="H11" s="6">
        <v>91.85</v>
      </c>
      <c r="I11" s="6">
        <v>92.36</v>
      </c>
      <c r="J11" s="6">
        <f t="shared" si="0"/>
        <v>92.36</v>
      </c>
      <c r="K11" s="6">
        <f t="shared" si="1"/>
        <v>84.68</v>
      </c>
      <c r="L11" s="11">
        <f t="shared" si="2"/>
        <v>90.31</v>
      </c>
      <c r="M11" s="11">
        <f t="shared" si="3"/>
        <v>45.16</v>
      </c>
    </row>
    <row r="12" spans="1:13" s="2" customFormat="1" ht="18" customHeight="1">
      <c r="A12" s="6">
        <v>7</v>
      </c>
      <c r="B12" s="12" t="s">
        <v>391</v>
      </c>
      <c r="C12" s="6">
        <v>80.25</v>
      </c>
      <c r="D12" s="6">
        <v>84.33</v>
      </c>
      <c r="E12" s="6">
        <v>80.31</v>
      </c>
      <c r="F12" s="6">
        <v>84.6</v>
      </c>
      <c r="G12" s="6">
        <v>88.1</v>
      </c>
      <c r="H12" s="6">
        <v>82.38</v>
      </c>
      <c r="I12" s="6">
        <v>82.56</v>
      </c>
      <c r="J12" s="6">
        <f t="shared" si="0"/>
        <v>88.1</v>
      </c>
      <c r="K12" s="6">
        <f t="shared" si="1"/>
        <v>80.25</v>
      </c>
      <c r="L12" s="11">
        <f t="shared" si="2"/>
        <v>82.84</v>
      </c>
      <c r="M12" s="11">
        <f t="shared" si="3"/>
        <v>41.42</v>
      </c>
    </row>
    <row r="13" spans="1:17" ht="18" customHeight="1">
      <c r="A13" s="6">
        <v>8</v>
      </c>
      <c r="B13" s="6" t="s">
        <v>387</v>
      </c>
      <c r="C13" s="6">
        <v>84</v>
      </c>
      <c r="D13" s="6">
        <v>87.68</v>
      </c>
      <c r="E13" s="6">
        <v>88.46</v>
      </c>
      <c r="F13" s="6">
        <v>90.3</v>
      </c>
      <c r="G13" s="6">
        <v>89.5</v>
      </c>
      <c r="H13" s="6">
        <v>88.13</v>
      </c>
      <c r="I13" s="6">
        <v>88.32</v>
      </c>
      <c r="J13" s="6">
        <f t="shared" si="0"/>
        <v>90.3</v>
      </c>
      <c r="K13" s="6">
        <f t="shared" si="1"/>
        <v>84</v>
      </c>
      <c r="L13" s="11">
        <f t="shared" si="2"/>
        <v>88.42</v>
      </c>
      <c r="M13" s="11">
        <f t="shared" si="3"/>
        <v>44.21</v>
      </c>
      <c r="O13" s="2"/>
      <c r="P13" s="2"/>
      <c r="Q13" s="2"/>
    </row>
    <row r="14" spans="1:17" ht="18" customHeight="1">
      <c r="A14" s="6">
        <v>9</v>
      </c>
      <c r="B14" s="6" t="s">
        <v>377</v>
      </c>
      <c r="C14" s="6">
        <v>87.25</v>
      </c>
      <c r="D14" s="6">
        <v>85.18</v>
      </c>
      <c r="E14" s="6">
        <v>85.83</v>
      </c>
      <c r="F14" s="6">
        <v>89.8</v>
      </c>
      <c r="G14" s="6">
        <v>90.5</v>
      </c>
      <c r="H14" s="6">
        <v>91.78</v>
      </c>
      <c r="I14" s="6">
        <v>92.36</v>
      </c>
      <c r="J14" s="6">
        <f t="shared" si="0"/>
        <v>92.36</v>
      </c>
      <c r="K14" s="6">
        <f t="shared" si="1"/>
        <v>85.18</v>
      </c>
      <c r="L14" s="11">
        <f t="shared" si="2"/>
        <v>89.03</v>
      </c>
      <c r="M14" s="11">
        <f t="shared" si="3"/>
        <v>44.52</v>
      </c>
      <c r="O14" s="2"/>
      <c r="P14" s="2"/>
      <c r="Q14" s="2"/>
    </row>
    <row r="15" spans="1:17" ht="18" customHeight="1">
      <c r="A15" s="6">
        <v>10</v>
      </c>
      <c r="B15" s="6" t="s">
        <v>399</v>
      </c>
      <c r="C15" s="6">
        <v>85</v>
      </c>
      <c r="D15" s="6">
        <v>82.68</v>
      </c>
      <c r="E15" s="6">
        <v>84.88</v>
      </c>
      <c r="F15" s="6">
        <v>86</v>
      </c>
      <c r="G15" s="6">
        <v>83.2</v>
      </c>
      <c r="H15" s="6">
        <v>82.89</v>
      </c>
      <c r="I15" s="6">
        <v>80.81</v>
      </c>
      <c r="J15" s="6">
        <f t="shared" si="0"/>
        <v>86</v>
      </c>
      <c r="K15" s="6">
        <f t="shared" si="1"/>
        <v>80.81</v>
      </c>
      <c r="L15" s="11">
        <f t="shared" si="2"/>
        <v>83.73</v>
      </c>
      <c r="M15" s="11">
        <f t="shared" si="3"/>
        <v>41.87</v>
      </c>
      <c r="O15" s="2"/>
      <c r="P15" s="2"/>
      <c r="Q15" s="2"/>
    </row>
    <row r="16" spans="1:17" ht="18" customHeight="1">
      <c r="A16" s="6">
        <v>11</v>
      </c>
      <c r="B16" s="6" t="s">
        <v>383</v>
      </c>
      <c r="C16" s="6">
        <v>92.25</v>
      </c>
      <c r="D16" s="6">
        <v>92.68</v>
      </c>
      <c r="E16" s="6">
        <v>92</v>
      </c>
      <c r="F16" s="6">
        <v>92.5</v>
      </c>
      <c r="G16" s="6">
        <v>91</v>
      </c>
      <c r="H16" s="6">
        <v>92.17</v>
      </c>
      <c r="I16" s="6">
        <v>91.56</v>
      </c>
      <c r="J16" s="6">
        <f t="shared" si="0"/>
        <v>92.68</v>
      </c>
      <c r="K16" s="6">
        <f t="shared" si="1"/>
        <v>91</v>
      </c>
      <c r="L16" s="11">
        <f t="shared" si="2"/>
        <v>92.1</v>
      </c>
      <c r="M16" s="11">
        <f t="shared" si="3"/>
        <v>46.05</v>
      </c>
      <c r="O16" s="2"/>
      <c r="P16" s="2"/>
      <c r="Q16" s="2"/>
    </row>
    <row r="17" spans="1:17" ht="18" customHeight="1">
      <c r="A17" s="6">
        <v>12</v>
      </c>
      <c r="B17" s="6" t="s">
        <v>385</v>
      </c>
      <c r="C17" s="6">
        <v>85.3</v>
      </c>
      <c r="D17" s="6">
        <v>83.27</v>
      </c>
      <c r="E17" s="6">
        <v>86.75</v>
      </c>
      <c r="F17" s="6">
        <v>89.8</v>
      </c>
      <c r="G17" s="6">
        <v>87.15</v>
      </c>
      <c r="H17" s="6">
        <v>90.1</v>
      </c>
      <c r="I17" s="6">
        <v>90.23</v>
      </c>
      <c r="J17" s="6">
        <f t="shared" si="0"/>
        <v>90.23</v>
      </c>
      <c r="K17" s="6">
        <f t="shared" si="1"/>
        <v>83.27</v>
      </c>
      <c r="L17" s="11">
        <f t="shared" si="2"/>
        <v>87.82</v>
      </c>
      <c r="M17" s="11">
        <f t="shared" si="3"/>
        <v>43.91</v>
      </c>
      <c r="O17" s="2"/>
      <c r="P17" s="2"/>
      <c r="Q17" s="2"/>
    </row>
    <row r="18" spans="1:17" ht="18" customHeight="1">
      <c r="A18" s="6">
        <v>13</v>
      </c>
      <c r="B18" s="6" t="s">
        <v>395</v>
      </c>
      <c r="C18" s="6">
        <v>87.05</v>
      </c>
      <c r="D18" s="6">
        <v>83.26</v>
      </c>
      <c r="E18" s="6">
        <v>85.55</v>
      </c>
      <c r="F18" s="6">
        <v>90.6</v>
      </c>
      <c r="G18" s="6">
        <v>89.3</v>
      </c>
      <c r="H18" s="6">
        <v>88.17</v>
      </c>
      <c r="I18" s="6">
        <v>86.72</v>
      </c>
      <c r="J18" s="6">
        <f t="shared" si="0"/>
        <v>90.6</v>
      </c>
      <c r="K18" s="6">
        <f t="shared" si="1"/>
        <v>83.26</v>
      </c>
      <c r="L18" s="11">
        <f t="shared" si="2"/>
        <v>87.36</v>
      </c>
      <c r="M18" s="11">
        <f t="shared" si="3"/>
        <v>43.68</v>
      </c>
      <c r="O18" s="2"/>
      <c r="P18" s="2"/>
      <c r="Q18" s="2"/>
    </row>
    <row r="19" spans="15:17" ht="18.75">
      <c r="O19" s="2"/>
      <c r="P19" s="2"/>
      <c r="Q19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538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5" s="2" customFormat="1" ht="18" customHeight="1">
      <c r="A5" s="6"/>
      <c r="B5" s="6"/>
      <c r="C5" s="7" t="s">
        <v>539</v>
      </c>
      <c r="D5" s="7" t="s">
        <v>540</v>
      </c>
      <c r="E5" s="7" t="s">
        <v>541</v>
      </c>
      <c r="F5" s="7" t="s">
        <v>542</v>
      </c>
      <c r="G5" s="7" t="s">
        <v>543</v>
      </c>
      <c r="H5" s="7" t="s">
        <v>544</v>
      </c>
      <c r="I5" s="7" t="s">
        <v>545</v>
      </c>
      <c r="J5" s="6"/>
      <c r="K5" s="6"/>
      <c r="L5" s="6"/>
      <c r="M5" s="6"/>
      <c r="O5" s="3"/>
    </row>
    <row r="6" spans="1:15" s="2" customFormat="1" ht="18" customHeight="1">
      <c r="A6" s="6">
        <v>1</v>
      </c>
      <c r="B6" s="12" t="s">
        <v>412</v>
      </c>
      <c r="C6" s="6">
        <v>80</v>
      </c>
      <c r="D6" s="6">
        <v>83</v>
      </c>
      <c r="E6" s="6">
        <v>76</v>
      </c>
      <c r="F6" s="6">
        <v>79</v>
      </c>
      <c r="G6" s="6">
        <v>80</v>
      </c>
      <c r="H6" s="6">
        <v>80</v>
      </c>
      <c r="I6" s="6">
        <v>80</v>
      </c>
      <c r="J6" s="6">
        <f>MAX(C6:I6)</f>
        <v>83</v>
      </c>
      <c r="K6" s="6">
        <f>MIN(C6:I6)</f>
        <v>76</v>
      </c>
      <c r="L6" s="11">
        <f>ROUND((C6+D6+E6+F6+G6+H6+I6-J6-K6)/5,2)</f>
        <v>79.8</v>
      </c>
      <c r="M6" s="11">
        <f>L6/2</f>
        <v>39.9</v>
      </c>
      <c r="O6" s="3"/>
    </row>
    <row r="7" spans="1:15" s="2" customFormat="1" ht="18" customHeight="1">
      <c r="A7" s="6">
        <v>2</v>
      </c>
      <c r="B7" s="12" t="s">
        <v>410</v>
      </c>
      <c r="C7" s="6">
        <v>78</v>
      </c>
      <c r="D7" s="6">
        <v>88</v>
      </c>
      <c r="E7" s="6">
        <v>80</v>
      </c>
      <c r="F7" s="6">
        <v>81</v>
      </c>
      <c r="G7" s="6">
        <v>84</v>
      </c>
      <c r="H7" s="6">
        <v>77</v>
      </c>
      <c r="I7" s="6">
        <v>84</v>
      </c>
      <c r="J7" s="6">
        <v>88</v>
      </c>
      <c r="K7" s="6">
        <f>MIN(C7:I7)</f>
        <v>77</v>
      </c>
      <c r="L7" s="11">
        <f>ROUND((C7+D7+E7+F7+G7+H7+I7-J7-K7)/5,2)</f>
        <v>81.4</v>
      </c>
      <c r="M7" s="11">
        <f>L7/2</f>
        <v>40.7</v>
      </c>
      <c r="O7" s="3"/>
    </row>
    <row r="8" spans="1:15" s="2" customFormat="1" ht="18" customHeight="1">
      <c r="A8" s="6">
        <v>3</v>
      </c>
      <c r="B8" s="12" t="s">
        <v>408</v>
      </c>
      <c r="C8" s="6">
        <v>88</v>
      </c>
      <c r="D8" s="6">
        <v>91</v>
      </c>
      <c r="E8" s="6">
        <v>81</v>
      </c>
      <c r="F8" s="6">
        <v>90</v>
      </c>
      <c r="G8" s="6">
        <v>88</v>
      </c>
      <c r="H8" s="6">
        <v>84</v>
      </c>
      <c r="I8" s="6">
        <v>87</v>
      </c>
      <c r="J8" s="6">
        <f>MAX(C8:I8)</f>
        <v>91</v>
      </c>
      <c r="K8" s="6">
        <f>MIN(C8:I8)</f>
        <v>81</v>
      </c>
      <c r="L8" s="11">
        <f>ROUND((C8+D8+E8+F8+G8+H8+I8-J8-K8)/5,2)</f>
        <v>87.4</v>
      </c>
      <c r="M8" s="11">
        <f>L8/2</f>
        <v>43.7</v>
      </c>
      <c r="O8" s="3"/>
    </row>
    <row r="9" spans="1:15" s="2" customFormat="1" ht="18" customHeight="1">
      <c r="A9" s="6">
        <v>4</v>
      </c>
      <c r="B9" s="12" t="s">
        <v>406</v>
      </c>
      <c r="C9" s="6">
        <v>90</v>
      </c>
      <c r="D9" s="6">
        <v>92</v>
      </c>
      <c r="E9" s="6">
        <v>90</v>
      </c>
      <c r="F9" s="6">
        <v>92</v>
      </c>
      <c r="G9" s="6">
        <v>90</v>
      </c>
      <c r="H9" s="6">
        <v>94</v>
      </c>
      <c r="I9" s="6">
        <v>91</v>
      </c>
      <c r="J9" s="6">
        <f>MAX(C9:I9)</f>
        <v>94</v>
      </c>
      <c r="K9" s="6">
        <f>MIN(C9:I9)</f>
        <v>90</v>
      </c>
      <c r="L9" s="11">
        <f>ROUND((C9+D9+E9+F9+G9+H9+I9-J9-K9)/5,2)</f>
        <v>91</v>
      </c>
      <c r="M9" s="11">
        <f>L9/2</f>
        <v>45.5</v>
      </c>
      <c r="O9" s="3"/>
    </row>
    <row r="10" spans="1:15" s="2" customFormat="1" ht="18" customHeight="1">
      <c r="A10" s="6">
        <v>5</v>
      </c>
      <c r="B10" s="12" t="s">
        <v>404</v>
      </c>
      <c r="C10" s="6">
        <v>89</v>
      </c>
      <c r="D10" s="6">
        <v>86</v>
      </c>
      <c r="E10" s="6">
        <v>91</v>
      </c>
      <c r="F10" s="6">
        <v>93</v>
      </c>
      <c r="G10" s="6">
        <v>88</v>
      </c>
      <c r="H10" s="6">
        <v>90</v>
      </c>
      <c r="I10" s="6">
        <v>93</v>
      </c>
      <c r="J10" s="6">
        <f>MAX(C10:I10)</f>
        <v>93</v>
      </c>
      <c r="K10" s="6">
        <f>MIN(C10:I10)</f>
        <v>86</v>
      </c>
      <c r="L10" s="11">
        <f>ROUND((C10+D10+E10+F10+G10+H10+I10-J10-K10)/5,2)</f>
        <v>90.2</v>
      </c>
      <c r="M10" s="11">
        <f>L10/2</f>
        <v>45.1</v>
      </c>
      <c r="O10" s="3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workbookViewId="0" topLeftCell="A1">
      <selection activeCell="E9" sqref="E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423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431</v>
      </c>
      <c r="D5" s="7" t="s">
        <v>432</v>
      </c>
      <c r="E5" s="7" t="s">
        <v>433</v>
      </c>
      <c r="F5" s="7" t="s">
        <v>434</v>
      </c>
      <c r="G5" s="7" t="s">
        <v>435</v>
      </c>
      <c r="H5" s="7" t="s">
        <v>436</v>
      </c>
      <c r="I5" s="7" t="s">
        <v>437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22</v>
      </c>
      <c r="C6" s="6">
        <v>78</v>
      </c>
      <c r="D6" s="6">
        <v>75</v>
      </c>
      <c r="E6" s="6">
        <v>74</v>
      </c>
      <c r="F6" s="6">
        <v>76</v>
      </c>
      <c r="G6" s="6">
        <v>76</v>
      </c>
      <c r="H6" s="6">
        <v>74</v>
      </c>
      <c r="I6" s="6">
        <v>74</v>
      </c>
      <c r="J6" s="6">
        <f>MAX(C6:I6)</f>
        <v>78</v>
      </c>
      <c r="K6" s="6">
        <f>MIN(C6:I6)</f>
        <v>74</v>
      </c>
      <c r="L6" s="11">
        <f>ROUND((C6+D6+E6+F6+G6+H6+I6-J6-K6)/5,2)</f>
        <v>75</v>
      </c>
      <c r="M6" s="11">
        <f>L6/2</f>
        <v>37.5</v>
      </c>
    </row>
    <row r="7" spans="1:13" s="2" customFormat="1" ht="18" customHeight="1">
      <c r="A7" s="6">
        <v>2</v>
      </c>
      <c r="B7" s="12" t="s">
        <v>15</v>
      </c>
      <c r="C7" s="6">
        <v>83</v>
      </c>
      <c r="D7" s="6">
        <v>85</v>
      </c>
      <c r="E7" s="6">
        <v>82</v>
      </c>
      <c r="F7" s="6">
        <v>78</v>
      </c>
      <c r="G7" s="6">
        <v>83</v>
      </c>
      <c r="H7" s="6">
        <v>83</v>
      </c>
      <c r="I7" s="6">
        <v>83</v>
      </c>
      <c r="J7" s="6">
        <f>MAX(C7:I7)</f>
        <v>85</v>
      </c>
      <c r="K7" s="6">
        <f>MIN(C7:I7)</f>
        <v>78</v>
      </c>
      <c r="L7" s="11">
        <f>ROUND((C7+D7+E7+F7+G7+H7+I7-J7-K7)/5,2)</f>
        <v>82.8</v>
      </c>
      <c r="M7" s="11">
        <f>L7/2</f>
        <v>41.4</v>
      </c>
    </row>
    <row r="8" spans="1:13" s="2" customFormat="1" ht="18" customHeight="1">
      <c r="A8" s="6">
        <v>3</v>
      </c>
      <c r="B8" s="12" t="s">
        <v>18</v>
      </c>
      <c r="C8" s="6">
        <v>83</v>
      </c>
      <c r="D8" s="6">
        <v>79</v>
      </c>
      <c r="E8" s="6">
        <v>76</v>
      </c>
      <c r="F8" s="6">
        <v>79</v>
      </c>
      <c r="G8" s="6">
        <v>79</v>
      </c>
      <c r="H8" s="6">
        <v>75</v>
      </c>
      <c r="I8" s="6">
        <v>80</v>
      </c>
      <c r="J8" s="6">
        <f>MAX(C8:I8)</f>
        <v>83</v>
      </c>
      <c r="K8" s="6">
        <f>MIN(C8:I8)</f>
        <v>75</v>
      </c>
      <c r="L8" s="11">
        <f>ROUND((C8+D8+E8+F8+G8+H8+I8-J8-K8)/5,2)</f>
        <v>78.6</v>
      </c>
      <c r="M8" s="11">
        <f>L8/2</f>
        <v>39.3</v>
      </c>
    </row>
    <row r="9" spans="1:13" s="2" customFormat="1" ht="18" customHeight="1">
      <c r="A9" s="6">
        <v>4</v>
      </c>
      <c r="B9" s="12" t="s">
        <v>20</v>
      </c>
      <c r="C9" s="6">
        <v>82</v>
      </c>
      <c r="D9" s="6">
        <v>81</v>
      </c>
      <c r="E9" s="6">
        <v>77</v>
      </c>
      <c r="F9" s="6">
        <v>77</v>
      </c>
      <c r="G9" s="6">
        <v>80</v>
      </c>
      <c r="H9" s="6">
        <v>81</v>
      </c>
      <c r="I9" s="6">
        <v>78</v>
      </c>
      <c r="J9" s="6">
        <f>MAX(C9:I9)</f>
        <v>82</v>
      </c>
      <c r="K9" s="6">
        <f>MIN(C9:I9)</f>
        <v>77</v>
      </c>
      <c r="L9" s="11">
        <f>ROUND((C9+D9+E9+F9+G9+H9+I9-J9-K9)/5,2)</f>
        <v>79.4</v>
      </c>
      <c r="M9" s="11">
        <f>L9/2</f>
        <v>39.7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546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547</v>
      </c>
      <c r="D5" s="7" t="s">
        <v>548</v>
      </c>
      <c r="E5" s="7" t="s">
        <v>549</v>
      </c>
      <c r="F5" s="7" t="s">
        <v>550</v>
      </c>
      <c r="G5" s="7" t="s">
        <v>551</v>
      </c>
      <c r="H5" s="7" t="s">
        <v>552</v>
      </c>
      <c r="I5" s="7" t="s">
        <v>553</v>
      </c>
      <c r="J5" s="6"/>
      <c r="K5" s="6"/>
      <c r="L5" s="6"/>
      <c r="M5" s="6"/>
    </row>
    <row r="6" spans="1:13" s="2" customFormat="1" ht="18" customHeight="1">
      <c r="A6" s="6">
        <v>1</v>
      </c>
      <c r="B6" s="8" t="s">
        <v>417</v>
      </c>
      <c r="C6" s="6">
        <v>65.25</v>
      </c>
      <c r="D6" s="6">
        <v>72.46</v>
      </c>
      <c r="E6" s="6">
        <v>71.25</v>
      </c>
      <c r="F6" s="6">
        <v>68.75</v>
      </c>
      <c r="G6" s="6">
        <v>70.9</v>
      </c>
      <c r="H6" s="6">
        <v>70.6</v>
      </c>
      <c r="I6" s="6">
        <v>74.66</v>
      </c>
      <c r="J6" s="6">
        <f>MAX(C6:I6)</f>
        <v>74.66</v>
      </c>
      <c r="K6" s="6">
        <f>MIN(C6:I6)</f>
        <v>65.25</v>
      </c>
      <c r="L6" s="11">
        <f>ROUND((C6+D6+E6+F6+G6+H6+I6-J6-K6)/5,2)</f>
        <v>70.79</v>
      </c>
      <c r="M6" s="11">
        <f>L6/2</f>
        <v>35.4</v>
      </c>
    </row>
    <row r="7" spans="1:13" s="2" customFormat="1" ht="18" customHeight="1">
      <c r="A7" s="6">
        <v>2</v>
      </c>
      <c r="B7" s="8" t="s">
        <v>419</v>
      </c>
      <c r="C7" s="6">
        <v>68.52</v>
      </c>
      <c r="D7" s="6">
        <v>76.28</v>
      </c>
      <c r="E7" s="6">
        <v>75.5</v>
      </c>
      <c r="F7" s="6">
        <v>72.55</v>
      </c>
      <c r="G7" s="6">
        <v>66.71</v>
      </c>
      <c r="H7" s="6">
        <v>68.8</v>
      </c>
      <c r="I7" s="6">
        <v>76.78</v>
      </c>
      <c r="J7" s="6">
        <f>MAX(C7:I7)</f>
        <v>76.78</v>
      </c>
      <c r="K7" s="6">
        <f>MIN(C7:I7)</f>
        <v>66.71</v>
      </c>
      <c r="L7" s="11">
        <f>ROUND((C7+D7+E7+F7+G7+H7+I7-J7-K7)/5,2)</f>
        <v>72.33</v>
      </c>
      <c r="M7" s="11">
        <f>L7/2</f>
        <v>36.17</v>
      </c>
    </row>
    <row r="8" spans="1:13" s="2" customFormat="1" ht="18" customHeight="1">
      <c r="A8" s="6">
        <v>3</v>
      </c>
      <c r="B8" s="8" t="s">
        <v>415</v>
      </c>
      <c r="C8" s="6">
        <v>70.25</v>
      </c>
      <c r="D8" s="6">
        <v>74.88</v>
      </c>
      <c r="E8" s="6">
        <v>79.85</v>
      </c>
      <c r="F8" s="6">
        <v>69.25</v>
      </c>
      <c r="G8" s="6">
        <v>65.11</v>
      </c>
      <c r="H8" s="6">
        <v>71.2</v>
      </c>
      <c r="I8" s="6">
        <v>78.04</v>
      </c>
      <c r="J8" s="6">
        <f>MAX(C8:I8)</f>
        <v>79.85</v>
      </c>
      <c r="K8" s="6">
        <f>MIN(C8:I8)</f>
        <v>65.11</v>
      </c>
      <c r="L8" s="11">
        <f>ROUND((C8+D8+E8+F8+G8+H8+I8-J8-K8)/5,2)</f>
        <v>72.72</v>
      </c>
      <c r="M8" s="11">
        <f>L8/2</f>
        <v>36.36</v>
      </c>
    </row>
    <row r="9" spans="1:13" s="2" customFormat="1" ht="18" customHeight="1">
      <c r="A9" s="6">
        <v>4</v>
      </c>
      <c r="B9" s="8" t="s">
        <v>421</v>
      </c>
      <c r="C9" s="6">
        <v>75.52</v>
      </c>
      <c r="D9" s="6">
        <v>73.12</v>
      </c>
      <c r="E9" s="6">
        <v>80.25</v>
      </c>
      <c r="F9" s="6">
        <v>71.58</v>
      </c>
      <c r="G9" s="6">
        <v>72.09</v>
      </c>
      <c r="H9" s="6">
        <v>74.6</v>
      </c>
      <c r="I9" s="6">
        <v>77.45</v>
      </c>
      <c r="J9" s="6">
        <f>MAX(C9:I9)</f>
        <v>80.25</v>
      </c>
      <c r="K9" s="6">
        <f>MIN(C9:I9)</f>
        <v>71.58</v>
      </c>
      <c r="L9" s="11">
        <f>ROUND((C9+D9+E9+F9+G9+H9+I9-J9-K9)/5,2)</f>
        <v>74.56</v>
      </c>
      <c r="M9" s="11">
        <f>L9/2</f>
        <v>37.28</v>
      </c>
    </row>
    <row r="10" spans="14:16" ht="18.75">
      <c r="N10" s="2"/>
      <c r="O10" s="2"/>
      <c r="P10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D6" sqref="D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438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439</v>
      </c>
      <c r="D5" s="7" t="s">
        <v>440</v>
      </c>
      <c r="E5" s="7" t="s">
        <v>441</v>
      </c>
      <c r="F5" s="7" t="s">
        <v>442</v>
      </c>
      <c r="G5" s="7" t="s">
        <v>443</v>
      </c>
      <c r="H5" s="7" t="s">
        <v>444</v>
      </c>
      <c r="I5" s="7" t="s">
        <v>445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25</v>
      </c>
      <c r="C6" s="6">
        <v>86</v>
      </c>
      <c r="D6" s="6">
        <v>91</v>
      </c>
      <c r="E6" s="6">
        <v>83</v>
      </c>
      <c r="F6" s="6">
        <v>83</v>
      </c>
      <c r="G6" s="6">
        <v>85.68</v>
      </c>
      <c r="H6" s="6">
        <v>80.5</v>
      </c>
      <c r="I6" s="6">
        <v>85.6</v>
      </c>
      <c r="J6" s="6">
        <f>MAX(C6:I6)</f>
        <v>91</v>
      </c>
      <c r="K6" s="6">
        <f>MIN(C6:I6)</f>
        <v>80.5</v>
      </c>
      <c r="L6" s="11">
        <f>ROUND((C6+D6+E6+F6+G6+H6+I6-J6-K6)/5,2)</f>
        <v>84.66</v>
      </c>
      <c r="M6" s="11">
        <f>L6/2</f>
        <v>42.33</v>
      </c>
    </row>
    <row r="7" spans="1:13" s="2" customFormat="1" ht="18" customHeight="1">
      <c r="A7" s="6">
        <v>2</v>
      </c>
      <c r="B7" s="12" t="s">
        <v>27</v>
      </c>
      <c r="C7" s="6">
        <v>85</v>
      </c>
      <c r="D7" s="6">
        <v>88</v>
      </c>
      <c r="E7" s="6">
        <v>84</v>
      </c>
      <c r="F7" s="6">
        <v>88</v>
      </c>
      <c r="G7" s="6">
        <v>87.25</v>
      </c>
      <c r="H7" s="6">
        <v>86.5</v>
      </c>
      <c r="I7" s="6">
        <v>89.3</v>
      </c>
      <c r="J7" s="6">
        <f>MAX(C7:I7)</f>
        <v>89.3</v>
      </c>
      <c r="K7" s="6">
        <f>MIN(C7:I7)</f>
        <v>84</v>
      </c>
      <c r="L7" s="11">
        <f>ROUND((C7+D7+E7+F7+G7+H7+I7-J7-K7)/5,2)</f>
        <v>86.95</v>
      </c>
      <c r="M7" s="11">
        <f>L7/2</f>
        <v>43.48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M11" sqref="M11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446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447</v>
      </c>
      <c r="D5" s="7" t="s">
        <v>448</v>
      </c>
      <c r="E5" s="7" t="s">
        <v>449</v>
      </c>
      <c r="F5" s="7" t="s">
        <v>450</v>
      </c>
      <c r="G5" s="7" t="s">
        <v>451</v>
      </c>
      <c r="H5" s="7" t="s">
        <v>452</v>
      </c>
      <c r="I5" s="7" t="s">
        <v>453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30</v>
      </c>
      <c r="C6" s="6">
        <v>78</v>
      </c>
      <c r="D6" s="6">
        <v>82</v>
      </c>
      <c r="E6" s="6">
        <v>78</v>
      </c>
      <c r="F6" s="6">
        <v>72</v>
      </c>
      <c r="G6" s="6">
        <v>82</v>
      </c>
      <c r="H6" s="6">
        <v>86</v>
      </c>
      <c r="I6" s="6">
        <v>80</v>
      </c>
      <c r="J6" s="6">
        <f>MAX(C6:I6)</f>
        <v>86</v>
      </c>
      <c r="K6" s="6">
        <f>MIN(C6:I6)</f>
        <v>72</v>
      </c>
      <c r="L6" s="11">
        <f>ROUND((C6+D6+E6+F6+G6+H6+I6-J6-K6)/5,2)</f>
        <v>80</v>
      </c>
      <c r="M6" s="11">
        <f>L6/2</f>
        <v>40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H15" sqref="H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454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455</v>
      </c>
      <c r="D5" s="7" t="s">
        <v>456</v>
      </c>
      <c r="E5" s="7" t="s">
        <v>457</v>
      </c>
      <c r="F5" s="7" t="s">
        <v>458</v>
      </c>
      <c r="G5" s="7" t="s">
        <v>459</v>
      </c>
      <c r="H5" s="7" t="s">
        <v>460</v>
      </c>
      <c r="I5" s="7" t="s">
        <v>461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37</v>
      </c>
      <c r="C6" s="6">
        <v>60</v>
      </c>
      <c r="D6" s="6">
        <v>62</v>
      </c>
      <c r="E6" s="6">
        <v>65</v>
      </c>
      <c r="F6" s="6">
        <v>60</v>
      </c>
      <c r="G6" s="6">
        <v>65</v>
      </c>
      <c r="H6" s="6">
        <v>70</v>
      </c>
      <c r="I6" s="6">
        <v>68</v>
      </c>
      <c r="J6" s="6">
        <f>MAX(C6:I6)</f>
        <v>70</v>
      </c>
      <c r="K6" s="6">
        <f>MIN(C6:I6)</f>
        <v>60</v>
      </c>
      <c r="L6" s="11">
        <f>ROUND((C6+D6+E6+F6+G6+H6+I6-J6-K6)/5,2)</f>
        <v>64</v>
      </c>
      <c r="M6" s="11">
        <f>L6/2</f>
        <v>32</v>
      </c>
    </row>
    <row r="7" spans="1:13" s="2" customFormat="1" ht="18" customHeight="1">
      <c r="A7" s="6">
        <v>2</v>
      </c>
      <c r="B7" s="12" t="s">
        <v>35</v>
      </c>
      <c r="C7" s="6">
        <v>75</v>
      </c>
      <c r="D7" s="6">
        <v>73</v>
      </c>
      <c r="E7" s="6">
        <v>75</v>
      </c>
      <c r="F7" s="6">
        <v>75</v>
      </c>
      <c r="G7" s="6">
        <v>73</v>
      </c>
      <c r="H7" s="6">
        <v>75</v>
      </c>
      <c r="I7" s="6">
        <v>78</v>
      </c>
      <c r="J7" s="6">
        <f>MAX(C7:I7)</f>
        <v>78</v>
      </c>
      <c r="K7" s="6">
        <f>MIN(C7:I7)</f>
        <v>73</v>
      </c>
      <c r="L7" s="11">
        <f>ROUND((C7+D7+E7+F7+G7+H7+I7-J7-K7)/5,2)</f>
        <v>74.6</v>
      </c>
      <c r="M7" s="11">
        <f>L7/2</f>
        <v>37.3</v>
      </c>
    </row>
    <row r="8" spans="1:13" s="2" customFormat="1" ht="18" customHeight="1">
      <c r="A8" s="6">
        <v>3</v>
      </c>
      <c r="B8" s="12" t="s">
        <v>33</v>
      </c>
      <c r="C8" s="6">
        <v>80</v>
      </c>
      <c r="D8" s="6">
        <v>82</v>
      </c>
      <c r="E8" s="6">
        <v>80</v>
      </c>
      <c r="F8" s="6">
        <v>83</v>
      </c>
      <c r="G8" s="6">
        <v>87</v>
      </c>
      <c r="H8" s="6">
        <v>85</v>
      </c>
      <c r="I8" s="6">
        <v>83</v>
      </c>
      <c r="J8" s="6">
        <f>MAX(C8:I8)</f>
        <v>87</v>
      </c>
      <c r="K8" s="6">
        <f>MIN(C8:I8)</f>
        <v>80</v>
      </c>
      <c r="L8" s="11">
        <f>ROUND((C8+D8+E8+F8+G8+H8+I8-J8-K8)/5,2)</f>
        <v>82.6</v>
      </c>
      <c r="M8" s="11">
        <f>L8/2</f>
        <v>41.3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H13" sqref="H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462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463</v>
      </c>
      <c r="D5" s="7" t="s">
        <v>464</v>
      </c>
      <c r="E5" s="7" t="s">
        <v>465</v>
      </c>
      <c r="F5" s="7" t="s">
        <v>466</v>
      </c>
      <c r="G5" s="7" t="s">
        <v>467</v>
      </c>
      <c r="H5" s="7" t="s">
        <v>468</v>
      </c>
      <c r="I5" s="7" t="s">
        <v>469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40</v>
      </c>
      <c r="C6" s="6">
        <v>85</v>
      </c>
      <c r="D6" s="6">
        <v>77.6</v>
      </c>
      <c r="E6" s="6">
        <v>78</v>
      </c>
      <c r="F6" s="6">
        <v>75</v>
      </c>
      <c r="G6" s="6">
        <v>77</v>
      </c>
      <c r="H6" s="6">
        <v>78</v>
      </c>
      <c r="I6" s="6">
        <v>80</v>
      </c>
      <c r="J6" s="6">
        <f>MAX(C6:I6)</f>
        <v>85</v>
      </c>
      <c r="K6" s="6">
        <f>MIN(C6:I6)</f>
        <v>75</v>
      </c>
      <c r="L6" s="11">
        <f>ROUND((C6+D6+E6+F6+G6+H6+I6-J6-K6)/5,2)</f>
        <v>78.12</v>
      </c>
      <c r="M6" s="11">
        <f>L6/2</f>
        <v>39.06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I14" sqref="I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470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471</v>
      </c>
      <c r="D5" s="7" t="s">
        <v>472</v>
      </c>
      <c r="E5" s="7" t="s">
        <v>473</v>
      </c>
      <c r="F5" s="7" t="s">
        <v>474</v>
      </c>
      <c r="G5" s="7" t="s">
        <v>475</v>
      </c>
      <c r="H5" s="7" t="s">
        <v>476</v>
      </c>
      <c r="I5" s="7" t="s">
        <v>477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48</v>
      </c>
      <c r="C6" s="6">
        <v>82.05</v>
      </c>
      <c r="D6" s="6">
        <v>81.66</v>
      </c>
      <c r="E6" s="6">
        <v>82.13</v>
      </c>
      <c r="F6" s="6">
        <v>83.85</v>
      </c>
      <c r="G6" s="6">
        <v>78.5</v>
      </c>
      <c r="H6" s="6">
        <v>81.96</v>
      </c>
      <c r="I6" s="6">
        <v>81.21</v>
      </c>
      <c r="J6" s="6">
        <f aca="true" t="shared" si="0" ref="J6:J8">MAX(C6:I6)</f>
        <v>83.85</v>
      </c>
      <c r="K6" s="6">
        <f aca="true" t="shared" si="1" ref="K6:K8">MIN(C6:I6)</f>
        <v>78.5</v>
      </c>
      <c r="L6" s="11">
        <f aca="true" t="shared" si="2" ref="L6:L8">ROUND((C6+D6+E6+F6+G6+H6+I6-J6-K6)/5,2)</f>
        <v>81.8</v>
      </c>
      <c r="M6" s="11">
        <f aca="true" t="shared" si="3" ref="M6:M8">L6/2</f>
        <v>40.9</v>
      </c>
    </row>
    <row r="7" spans="1:13" s="2" customFormat="1" ht="18" customHeight="1">
      <c r="A7" s="6">
        <v>2</v>
      </c>
      <c r="B7" s="12" t="s">
        <v>43</v>
      </c>
      <c r="C7" s="6">
        <v>90.25</v>
      </c>
      <c r="D7" s="6">
        <v>88.68</v>
      </c>
      <c r="E7" s="6">
        <v>83.56</v>
      </c>
      <c r="F7" s="6">
        <v>87.95</v>
      </c>
      <c r="G7" s="6">
        <v>83.6</v>
      </c>
      <c r="H7" s="6">
        <v>89</v>
      </c>
      <c r="I7" s="6">
        <v>88.36</v>
      </c>
      <c r="J7" s="6">
        <f t="shared" si="0"/>
        <v>90.25</v>
      </c>
      <c r="K7" s="6">
        <f t="shared" si="1"/>
        <v>83.56</v>
      </c>
      <c r="L7" s="11">
        <f t="shared" si="2"/>
        <v>87.52</v>
      </c>
      <c r="M7" s="11">
        <f t="shared" si="3"/>
        <v>43.76</v>
      </c>
    </row>
    <row r="8" spans="1:13" s="2" customFormat="1" ht="18" customHeight="1">
      <c r="A8" s="6">
        <v>3</v>
      </c>
      <c r="B8" s="12" t="s">
        <v>46</v>
      </c>
      <c r="C8" s="6">
        <v>93.5</v>
      </c>
      <c r="D8" s="6">
        <v>86.56</v>
      </c>
      <c r="E8" s="6">
        <v>86.23</v>
      </c>
      <c r="F8" s="6">
        <v>89.5</v>
      </c>
      <c r="G8" s="6">
        <v>90.8</v>
      </c>
      <c r="H8" s="6">
        <v>92.16</v>
      </c>
      <c r="I8" s="6">
        <v>92.88</v>
      </c>
      <c r="J8" s="6">
        <f t="shared" si="0"/>
        <v>93.5</v>
      </c>
      <c r="K8" s="6">
        <f t="shared" si="1"/>
        <v>86.23</v>
      </c>
      <c r="L8" s="11">
        <f t="shared" si="2"/>
        <v>90.38</v>
      </c>
      <c r="M8" s="11">
        <f t="shared" si="3"/>
        <v>45.19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workbookViewId="0" topLeftCell="A1">
      <selection activeCell="J14" sqref="J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478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431</v>
      </c>
      <c r="D5" s="7" t="s">
        <v>432</v>
      </c>
      <c r="E5" s="7" t="s">
        <v>433</v>
      </c>
      <c r="F5" s="7" t="s">
        <v>434</v>
      </c>
      <c r="G5" s="7" t="s">
        <v>435</v>
      </c>
      <c r="H5" s="7" t="s">
        <v>436</v>
      </c>
      <c r="I5" s="7" t="s">
        <v>437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55</v>
      </c>
      <c r="C6" s="6">
        <v>78</v>
      </c>
      <c r="D6" s="6">
        <v>85</v>
      </c>
      <c r="E6" s="6">
        <v>84</v>
      </c>
      <c r="F6" s="6">
        <v>78</v>
      </c>
      <c r="G6" s="6">
        <v>86</v>
      </c>
      <c r="H6" s="6">
        <v>82</v>
      </c>
      <c r="I6" s="6">
        <v>80</v>
      </c>
      <c r="J6" s="6">
        <f>MAX(C6:I6)</f>
        <v>86</v>
      </c>
      <c r="K6" s="6">
        <f>MIN(C6:I6)</f>
        <v>78</v>
      </c>
      <c r="L6" s="11">
        <f>ROUND((C6+D6+E6+F6+G6+H6+I6-J6-K6)/5,2)</f>
        <v>81.8</v>
      </c>
      <c r="M6" s="11">
        <f>L6/2</f>
        <v>40.9</v>
      </c>
    </row>
    <row r="7" spans="1:13" s="2" customFormat="1" ht="18" customHeight="1">
      <c r="A7" s="6">
        <v>2</v>
      </c>
      <c r="B7" s="6" t="s">
        <v>59</v>
      </c>
      <c r="C7" s="6">
        <v>80</v>
      </c>
      <c r="D7" s="6">
        <v>79</v>
      </c>
      <c r="E7" s="6">
        <v>81</v>
      </c>
      <c r="F7" s="6">
        <v>76</v>
      </c>
      <c r="G7" s="6">
        <v>78</v>
      </c>
      <c r="H7" s="6">
        <v>78</v>
      </c>
      <c r="I7" s="6">
        <v>79</v>
      </c>
      <c r="J7" s="6">
        <f aca="true" t="shared" si="0" ref="J7:J12">MAX(C7:I7)</f>
        <v>81</v>
      </c>
      <c r="K7" s="6">
        <f aca="true" t="shared" si="1" ref="K7:K12">MIN(C7:I7)</f>
        <v>76</v>
      </c>
      <c r="L7" s="11">
        <f aca="true" t="shared" si="2" ref="L7:L12">ROUND((C7+D7+E7+F7+G7+H7+I7-J7-K7)/5,2)</f>
        <v>78.8</v>
      </c>
      <c r="M7" s="11">
        <f aca="true" t="shared" si="3" ref="M7:M12">L7/2</f>
        <v>39.4</v>
      </c>
    </row>
    <row r="8" spans="1:13" s="2" customFormat="1" ht="18" customHeight="1">
      <c r="A8" s="6">
        <v>3</v>
      </c>
      <c r="B8" s="6" t="s">
        <v>57</v>
      </c>
      <c r="C8" s="6">
        <v>81</v>
      </c>
      <c r="D8" s="6">
        <v>83</v>
      </c>
      <c r="E8" s="6">
        <v>83</v>
      </c>
      <c r="F8" s="6">
        <v>76</v>
      </c>
      <c r="G8" s="6">
        <v>80</v>
      </c>
      <c r="H8" s="6">
        <v>80</v>
      </c>
      <c r="I8" s="6">
        <v>79</v>
      </c>
      <c r="J8" s="6">
        <f t="shared" si="0"/>
        <v>83</v>
      </c>
      <c r="K8" s="6">
        <f t="shared" si="1"/>
        <v>76</v>
      </c>
      <c r="L8" s="11">
        <f t="shared" si="2"/>
        <v>80.6</v>
      </c>
      <c r="M8" s="11">
        <f t="shared" si="3"/>
        <v>40.3</v>
      </c>
    </row>
    <row r="9" spans="1:13" s="2" customFormat="1" ht="18" customHeight="1">
      <c r="A9" s="6">
        <v>4</v>
      </c>
      <c r="B9" s="6" t="s">
        <v>53</v>
      </c>
      <c r="C9" s="6">
        <v>79</v>
      </c>
      <c r="D9" s="6">
        <v>80</v>
      </c>
      <c r="E9" s="6">
        <v>80</v>
      </c>
      <c r="F9" s="6">
        <v>78</v>
      </c>
      <c r="G9" s="6">
        <v>80</v>
      </c>
      <c r="H9" s="6">
        <v>81</v>
      </c>
      <c r="I9" s="6">
        <v>77</v>
      </c>
      <c r="J9" s="6">
        <f t="shared" si="0"/>
        <v>81</v>
      </c>
      <c r="K9" s="6">
        <f t="shared" si="1"/>
        <v>77</v>
      </c>
      <c r="L9" s="11">
        <f t="shared" si="2"/>
        <v>79.4</v>
      </c>
      <c r="M9" s="11">
        <f t="shared" si="3"/>
        <v>39.7</v>
      </c>
    </row>
    <row r="10" spans="1:13" s="2" customFormat="1" ht="18" customHeight="1">
      <c r="A10" s="6">
        <v>5</v>
      </c>
      <c r="B10" s="6" t="s">
        <v>61</v>
      </c>
      <c r="C10" s="6">
        <v>82</v>
      </c>
      <c r="D10" s="6">
        <v>79</v>
      </c>
      <c r="E10" s="6">
        <v>81</v>
      </c>
      <c r="F10" s="6">
        <v>80</v>
      </c>
      <c r="G10" s="6">
        <v>78</v>
      </c>
      <c r="H10" s="6">
        <v>82</v>
      </c>
      <c r="I10" s="6">
        <v>83</v>
      </c>
      <c r="J10" s="6">
        <f t="shared" si="0"/>
        <v>83</v>
      </c>
      <c r="K10" s="6">
        <f t="shared" si="1"/>
        <v>78</v>
      </c>
      <c r="L10" s="11">
        <f t="shared" si="2"/>
        <v>80.8</v>
      </c>
      <c r="M10" s="11">
        <f t="shared" si="3"/>
        <v>40.4</v>
      </c>
    </row>
    <row r="11" spans="1:13" s="2" customFormat="1" ht="18" customHeight="1">
      <c r="A11" s="6">
        <v>6</v>
      </c>
      <c r="B11" s="6" t="s">
        <v>51</v>
      </c>
      <c r="C11" s="6">
        <v>80</v>
      </c>
      <c r="D11" s="6">
        <v>84</v>
      </c>
      <c r="E11" s="6">
        <v>81</v>
      </c>
      <c r="F11" s="6">
        <v>81</v>
      </c>
      <c r="G11" s="6">
        <v>81</v>
      </c>
      <c r="H11" s="6">
        <v>83</v>
      </c>
      <c r="I11" s="6">
        <v>78</v>
      </c>
      <c r="J11" s="6">
        <f t="shared" si="0"/>
        <v>84</v>
      </c>
      <c r="K11" s="6">
        <f t="shared" si="1"/>
        <v>78</v>
      </c>
      <c r="L11" s="11">
        <f t="shared" si="2"/>
        <v>81.2</v>
      </c>
      <c r="M11" s="11">
        <f t="shared" si="3"/>
        <v>40.6</v>
      </c>
    </row>
    <row r="12" spans="1:13" s="2" customFormat="1" ht="18" customHeight="1">
      <c r="A12" s="6">
        <v>7</v>
      </c>
      <c r="B12" s="6" t="s">
        <v>63</v>
      </c>
      <c r="C12" s="6">
        <v>83</v>
      </c>
      <c r="D12" s="6">
        <v>80</v>
      </c>
      <c r="E12" s="6">
        <v>79</v>
      </c>
      <c r="F12" s="6">
        <v>77</v>
      </c>
      <c r="G12" s="6">
        <v>79</v>
      </c>
      <c r="H12" s="6">
        <v>78</v>
      </c>
      <c r="I12" s="6">
        <v>77</v>
      </c>
      <c r="J12" s="6">
        <f t="shared" si="0"/>
        <v>83</v>
      </c>
      <c r="K12" s="6">
        <f t="shared" si="1"/>
        <v>77</v>
      </c>
      <c r="L12" s="11">
        <f t="shared" si="2"/>
        <v>78.6</v>
      </c>
      <c r="M12" s="11">
        <f t="shared" si="3"/>
        <v>39.3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43308"/>
  </sheetPr>
  <dimension ref="A1:M10"/>
  <sheetViews>
    <sheetView workbookViewId="0" topLeftCell="A1">
      <selection activeCell="K13" sqref="K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422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479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424</v>
      </c>
      <c r="M2" s="10"/>
    </row>
    <row r="3" spans="1:13" s="2" customFormat="1" ht="18" customHeight="1">
      <c r="A3" s="6" t="s">
        <v>425</v>
      </c>
      <c r="B3" s="6" t="s">
        <v>4</v>
      </c>
      <c r="C3" s="6" t="s">
        <v>426</v>
      </c>
      <c r="D3" s="6"/>
      <c r="E3" s="6"/>
      <c r="F3" s="6"/>
      <c r="G3" s="6"/>
      <c r="H3" s="6"/>
      <c r="I3" s="6"/>
      <c r="J3" s="6" t="s">
        <v>427</v>
      </c>
      <c r="K3" s="6" t="s">
        <v>428</v>
      </c>
      <c r="L3" s="6" t="s">
        <v>429</v>
      </c>
      <c r="M3" s="6" t="s">
        <v>430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480</v>
      </c>
      <c r="D5" s="7" t="s">
        <v>481</v>
      </c>
      <c r="E5" s="2" t="s">
        <v>482</v>
      </c>
      <c r="F5" s="7" t="s">
        <v>483</v>
      </c>
      <c r="G5" s="7" t="s">
        <v>484</v>
      </c>
      <c r="H5" s="7" t="s">
        <v>485</v>
      </c>
      <c r="I5" s="7" t="s">
        <v>486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66</v>
      </c>
      <c r="C6" s="6">
        <v>80.5</v>
      </c>
      <c r="D6" s="6">
        <v>82</v>
      </c>
      <c r="E6" s="6">
        <v>78.8</v>
      </c>
      <c r="F6" s="6">
        <v>83.5</v>
      </c>
      <c r="G6" s="6">
        <v>82.59</v>
      </c>
      <c r="H6" s="6">
        <v>82.36</v>
      </c>
      <c r="I6" s="6">
        <v>80.9</v>
      </c>
      <c r="J6" s="6">
        <f>MAX(C6:I6)</f>
        <v>83.5</v>
      </c>
      <c r="K6" s="6">
        <f>MIN(C6:I6)</f>
        <v>78.8</v>
      </c>
      <c r="L6" s="11">
        <f>ROUND((C6+D6+E6+F6+G6+H6+I6-J6-K6)/5,2)</f>
        <v>81.67</v>
      </c>
      <c r="M6" s="11">
        <f>L6/2</f>
        <v>40.84</v>
      </c>
    </row>
    <row r="7" spans="1:13" s="2" customFormat="1" ht="18" customHeight="1">
      <c r="A7" s="6">
        <v>2</v>
      </c>
      <c r="B7" s="6" t="s">
        <v>74</v>
      </c>
      <c r="C7" s="6">
        <v>69.3</v>
      </c>
      <c r="D7" s="6">
        <v>69.15</v>
      </c>
      <c r="E7" s="6">
        <v>73.86</v>
      </c>
      <c r="F7" s="6">
        <v>72.5</v>
      </c>
      <c r="G7" s="6">
        <v>70.1</v>
      </c>
      <c r="H7" s="6">
        <v>73.25</v>
      </c>
      <c r="I7" s="6">
        <v>69.8</v>
      </c>
      <c r="J7" s="6">
        <f>MAX(C7:I7)</f>
        <v>73.86</v>
      </c>
      <c r="K7" s="6">
        <f>MIN(C7:I7)</f>
        <v>69.15</v>
      </c>
      <c r="L7" s="11">
        <f>ROUND((C7+D7+E7+F7+G7+H7+I7-J7-K7)/5,2)</f>
        <v>70.99</v>
      </c>
      <c r="M7" s="11">
        <f>L7/2</f>
        <v>35.5</v>
      </c>
    </row>
    <row r="8" spans="1:13" s="2" customFormat="1" ht="18" customHeight="1">
      <c r="A8" s="6">
        <v>3</v>
      </c>
      <c r="B8" s="6" t="s">
        <v>72</v>
      </c>
      <c r="C8" s="6">
        <v>73.6</v>
      </c>
      <c r="D8" s="6">
        <v>75.16</v>
      </c>
      <c r="E8" s="6">
        <v>74.2</v>
      </c>
      <c r="F8" s="6">
        <v>77.6</v>
      </c>
      <c r="G8" s="6">
        <v>75.36</v>
      </c>
      <c r="H8" s="6">
        <v>70.21</v>
      </c>
      <c r="I8" s="6">
        <v>75.6</v>
      </c>
      <c r="J8" s="6">
        <f>MAX(C8:I8)</f>
        <v>77.6</v>
      </c>
      <c r="K8" s="6">
        <f>MIN(C8:I8)</f>
        <v>70.21</v>
      </c>
      <c r="L8" s="11">
        <f>ROUND((C8+D8+E8+F8+G8+H8+I8-J8-K8)/5,2)</f>
        <v>74.78</v>
      </c>
      <c r="M8" s="11">
        <f>L8/2</f>
        <v>37.39</v>
      </c>
    </row>
    <row r="9" spans="1:13" s="2" customFormat="1" ht="18" customHeight="1">
      <c r="A9" s="6">
        <v>4</v>
      </c>
      <c r="B9" s="6" t="s">
        <v>70</v>
      </c>
      <c r="C9" s="6">
        <v>80.3</v>
      </c>
      <c r="D9" s="6">
        <v>80.75</v>
      </c>
      <c r="E9" s="6">
        <v>79.2</v>
      </c>
      <c r="F9" s="6">
        <v>76.6</v>
      </c>
      <c r="G9" s="6">
        <v>80.33</v>
      </c>
      <c r="H9" s="6">
        <v>86.56</v>
      </c>
      <c r="I9" s="6">
        <v>83.5</v>
      </c>
      <c r="J9" s="6">
        <f>MAX(C9:I9)</f>
        <v>86.56</v>
      </c>
      <c r="K9" s="6">
        <f>MIN(C9:I9)</f>
        <v>76.6</v>
      </c>
      <c r="L9" s="11">
        <f>ROUND((C9+D9+E9+F9+G9+H9+I9-J9-K9)/5,2)</f>
        <v>80.82</v>
      </c>
      <c r="M9" s="11">
        <f>L9/2</f>
        <v>40.41</v>
      </c>
    </row>
    <row r="10" spans="1:13" s="2" customFormat="1" ht="18" customHeight="1">
      <c r="A10" s="6">
        <v>5</v>
      </c>
      <c r="B10" s="6" t="s">
        <v>68</v>
      </c>
      <c r="C10" s="6">
        <v>86.3</v>
      </c>
      <c r="D10" s="6">
        <v>78.9</v>
      </c>
      <c r="E10" s="6">
        <v>76.5</v>
      </c>
      <c r="F10" s="6">
        <v>83.6</v>
      </c>
      <c r="G10" s="6">
        <v>72.66</v>
      </c>
      <c r="H10" s="6">
        <v>78.62</v>
      </c>
      <c r="I10" s="6">
        <v>79.9</v>
      </c>
      <c r="J10" s="6">
        <f>MAX(C10:I10)</f>
        <v>86.3</v>
      </c>
      <c r="K10" s="6">
        <f>MIN(C10:I10)</f>
        <v>72.66</v>
      </c>
      <c r="L10" s="11">
        <f>ROUND((C10+D10+E10+F10+G10+H10+I10-J10-K10)/5,2)</f>
        <v>79.5</v>
      </c>
      <c r="M10" s="11">
        <f>L10/2</f>
        <v>39.75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cp:lastPrinted>2018-06-17T09:23:02Z</cp:lastPrinted>
  <dcterms:created xsi:type="dcterms:W3CDTF">1996-12-17T01:32:42Z</dcterms:created>
  <dcterms:modified xsi:type="dcterms:W3CDTF">2020-08-24T10:24:55Z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