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<sst xmlns="http://schemas.openxmlformats.org/spreadsheetml/2006/main" count="905" uniqueCount="550">
  <si>
    <t>2020年浦城县中小学招聘新任教师考生综合成绩公布</t>
  </si>
  <si>
    <t>职位</t>
  </si>
  <si>
    <t>面试
顺序号</t>
  </si>
  <si>
    <t>准考证号</t>
  </si>
  <si>
    <t>姓名</t>
  </si>
  <si>
    <t>性别</t>
  </si>
  <si>
    <t>教育综合</t>
  </si>
  <si>
    <t>专业知识</t>
  </si>
  <si>
    <t>笔试成绩</t>
  </si>
  <si>
    <t>折算成
百分制</t>
  </si>
  <si>
    <t>政策性
加分</t>
  </si>
  <si>
    <t>最后笔试成绩</t>
  </si>
  <si>
    <t>笔试成
绩50%</t>
  </si>
  <si>
    <t>面试
成绩</t>
  </si>
  <si>
    <t>面试成
绩50%</t>
  </si>
  <si>
    <t>综合
成绩</t>
  </si>
  <si>
    <t>名次</t>
  </si>
  <si>
    <t>城区高（完）中数学</t>
  </si>
  <si>
    <t>673220104195</t>
  </si>
  <si>
    <t>黄燕</t>
  </si>
  <si>
    <t>女</t>
  </si>
  <si>
    <t>118.0</t>
  </si>
  <si>
    <t>102.5</t>
  </si>
  <si>
    <t>108.7</t>
  </si>
  <si>
    <t>673220104211</t>
  </si>
  <si>
    <t>巫叶兰</t>
  </si>
  <si>
    <t>95.5</t>
  </si>
  <si>
    <t>87.0</t>
  </si>
  <si>
    <t>90.4</t>
  </si>
  <si>
    <t>673220104192</t>
  </si>
  <si>
    <t>祝川雁</t>
  </si>
  <si>
    <t>94.0</t>
  </si>
  <si>
    <t>91.2</t>
  </si>
  <si>
    <t>673220104199</t>
  </si>
  <si>
    <t>刘丽</t>
  </si>
  <si>
    <t>93.5</t>
  </si>
  <si>
    <t>77.0</t>
  </si>
  <si>
    <t>83.6</t>
  </si>
  <si>
    <t>乡镇中学数学</t>
  </si>
  <si>
    <t>673220104225</t>
  </si>
  <si>
    <t>刘慧霞</t>
  </si>
  <si>
    <t>107.5</t>
  </si>
  <si>
    <t>103.5</t>
  </si>
  <si>
    <t>105.1</t>
  </si>
  <si>
    <t>673220104191</t>
  </si>
  <si>
    <t>蔡思颖</t>
  </si>
  <si>
    <t>男</t>
  </si>
  <si>
    <t>56.0</t>
  </si>
  <si>
    <t>99.5</t>
  </si>
  <si>
    <t>82.1</t>
  </si>
  <si>
    <t>673220104190</t>
  </si>
  <si>
    <t>揭海翔</t>
  </si>
  <si>
    <t>85.5</t>
  </si>
  <si>
    <t>74.5</t>
  </si>
  <si>
    <t>78.9</t>
  </si>
  <si>
    <t>城区高（完）中英语</t>
  </si>
  <si>
    <t>673320104328</t>
  </si>
  <si>
    <t>徐文昆</t>
  </si>
  <si>
    <t>113.5</t>
  </si>
  <si>
    <t>81.0</t>
  </si>
  <si>
    <t>673320104377</t>
  </si>
  <si>
    <t>倪佳敏</t>
  </si>
  <si>
    <t>82.5</t>
  </si>
  <si>
    <t>76.5</t>
  </si>
  <si>
    <t>乡镇中学英语</t>
  </si>
  <si>
    <t>673320104278</t>
  </si>
  <si>
    <t>敖杨倩</t>
  </si>
  <si>
    <t>130.0</t>
  </si>
  <si>
    <t>98.5</t>
  </si>
  <si>
    <t>111.1</t>
  </si>
  <si>
    <t>673320104282</t>
  </si>
  <si>
    <t>王敏</t>
  </si>
  <si>
    <t>93.0</t>
  </si>
  <si>
    <t>84.0</t>
  </si>
  <si>
    <t>87.6</t>
  </si>
  <si>
    <t>673320104240</t>
  </si>
  <si>
    <t>聂样红</t>
  </si>
  <si>
    <t>91.5</t>
  </si>
  <si>
    <t>69.0</t>
  </si>
  <si>
    <t>78.0</t>
  </si>
  <si>
    <t>673320104381</t>
  </si>
  <si>
    <t>江丽</t>
  </si>
  <si>
    <t>63.5</t>
  </si>
  <si>
    <t>69.3</t>
  </si>
  <si>
    <t>673320104364</t>
  </si>
  <si>
    <t>吴鑫</t>
  </si>
  <si>
    <t>61.5</t>
  </si>
  <si>
    <t>71.7</t>
  </si>
  <si>
    <t>乡镇中学语文</t>
  </si>
  <si>
    <t>673120104138</t>
  </si>
  <si>
    <t>王文洁</t>
  </si>
  <si>
    <t>112.0</t>
  </si>
  <si>
    <t>99.0</t>
  </si>
  <si>
    <t>104.2</t>
  </si>
  <si>
    <t>城区高（完）中物理</t>
  </si>
  <si>
    <t>673420104411</t>
  </si>
  <si>
    <t>欧阳莹雪</t>
  </si>
  <si>
    <t>105.5</t>
  </si>
  <si>
    <t>101.6</t>
  </si>
  <si>
    <t>乡镇中学物理</t>
  </si>
  <si>
    <t>673420104421</t>
  </si>
  <si>
    <t>郑雨欣</t>
  </si>
  <si>
    <t>104.5</t>
  </si>
  <si>
    <t>71.5</t>
  </si>
  <si>
    <t>84.7</t>
  </si>
  <si>
    <t>城区高（完）中生物</t>
  </si>
  <si>
    <t>673620104537</t>
  </si>
  <si>
    <t>周诗涵</t>
  </si>
  <si>
    <t>74.0</t>
  </si>
  <si>
    <t>114.5</t>
  </si>
  <si>
    <t>98.3</t>
  </si>
  <si>
    <t>城区高（完）中地理</t>
  </si>
  <si>
    <t>673920104608</t>
  </si>
  <si>
    <t>颜嘉琪</t>
  </si>
  <si>
    <t>92.0</t>
  </si>
  <si>
    <t>乡镇中学地理</t>
  </si>
  <si>
    <t>673920104601</t>
  </si>
  <si>
    <t>郑坤燕</t>
  </si>
  <si>
    <t>85.0</t>
  </si>
  <si>
    <t>101.5</t>
  </si>
  <si>
    <t>94.9</t>
  </si>
  <si>
    <t>673920104604</t>
  </si>
  <si>
    <t>郑晶</t>
  </si>
  <si>
    <t>73.0</t>
  </si>
  <si>
    <t>92.5</t>
  </si>
  <si>
    <t>城区小学科学</t>
  </si>
  <si>
    <t>671420103470</t>
  </si>
  <si>
    <t>何欢欢</t>
  </si>
  <si>
    <t>111.0</t>
  </si>
  <si>
    <t>105.3</t>
  </si>
  <si>
    <t>671420103471</t>
  </si>
  <si>
    <t>苏霞</t>
  </si>
  <si>
    <t>119.0</t>
  </si>
  <si>
    <t>98.6</t>
  </si>
  <si>
    <t>城区小学道德与法制</t>
  </si>
  <si>
    <t>671520103517</t>
  </si>
  <si>
    <t>杨柳书</t>
  </si>
  <si>
    <t>86.9</t>
  </si>
  <si>
    <t>农村小学体育</t>
  </si>
  <si>
    <t>671920104003</t>
  </si>
  <si>
    <t>朱崇杰</t>
  </si>
  <si>
    <t>107.0</t>
  </si>
  <si>
    <t>97.7</t>
  </si>
  <si>
    <t>671920104040</t>
  </si>
  <si>
    <t>许业燊</t>
  </si>
  <si>
    <t>74.2</t>
  </si>
  <si>
    <t>特教学校体育</t>
  </si>
  <si>
    <t>671920104015</t>
  </si>
  <si>
    <t>魏丽丽</t>
  </si>
  <si>
    <t>62.5</t>
  </si>
  <si>
    <t>75.1</t>
  </si>
  <si>
    <t>671920103973</t>
  </si>
  <si>
    <t>陈芳</t>
  </si>
  <si>
    <t>69.2</t>
  </si>
  <si>
    <t>城区小学语文</t>
  </si>
  <si>
    <t>671120101415</t>
  </si>
  <si>
    <t>钟小雨</t>
  </si>
  <si>
    <t>117.5</t>
  </si>
  <si>
    <t>105.0</t>
  </si>
  <si>
    <t>110.0</t>
  </si>
  <si>
    <t>671120100907</t>
  </si>
  <si>
    <t>蒋晨露</t>
  </si>
  <si>
    <t>120.1</t>
  </si>
  <si>
    <t>671120100953</t>
  </si>
  <si>
    <t>江晓燕</t>
  </si>
  <si>
    <t>117.0</t>
  </si>
  <si>
    <t>105.9</t>
  </si>
  <si>
    <t>671120100961</t>
  </si>
  <si>
    <t>赵莉</t>
  </si>
  <si>
    <t>106.5</t>
  </si>
  <si>
    <t>105.6</t>
  </si>
  <si>
    <t>671120101287</t>
  </si>
  <si>
    <t>骆倩</t>
  </si>
  <si>
    <t>120.5</t>
  </si>
  <si>
    <t>94.5</t>
  </si>
  <si>
    <t>104.9</t>
  </si>
  <si>
    <t>671120101375</t>
  </si>
  <si>
    <t>叶鑫</t>
  </si>
  <si>
    <t>124.0</t>
  </si>
  <si>
    <t>104.8</t>
  </si>
  <si>
    <t>671120101213</t>
  </si>
  <si>
    <t>吴晓晨</t>
  </si>
  <si>
    <t>120.0</t>
  </si>
  <si>
    <t>96.0</t>
  </si>
  <si>
    <t>671120100865</t>
  </si>
  <si>
    <t>叶倩梅</t>
  </si>
  <si>
    <t>97.0</t>
  </si>
  <si>
    <t>104.0</t>
  </si>
  <si>
    <t>671120101217</t>
  </si>
  <si>
    <t>吕文卿</t>
  </si>
  <si>
    <t>97.5</t>
  </si>
  <si>
    <t>95.3</t>
  </si>
  <si>
    <t>671120101566</t>
  </si>
  <si>
    <t>卢蕙</t>
  </si>
  <si>
    <t>101.0</t>
  </si>
  <si>
    <t>95.0</t>
  </si>
  <si>
    <t>97.4</t>
  </si>
  <si>
    <t>671120100845</t>
  </si>
  <si>
    <t>刘美露</t>
  </si>
  <si>
    <t>98.8</t>
  </si>
  <si>
    <t>671120101023</t>
  </si>
  <si>
    <t>余周岩</t>
  </si>
  <si>
    <t>111.5</t>
  </si>
  <si>
    <t>84.5</t>
  </si>
  <si>
    <t>农村小学语文</t>
  </si>
  <si>
    <t>671120101072</t>
  </si>
  <si>
    <t>杨诗琪</t>
  </si>
  <si>
    <t>113.0</t>
  </si>
  <si>
    <t>109.4</t>
  </si>
  <si>
    <t>671120101425</t>
  </si>
  <si>
    <t>丁智萍</t>
  </si>
  <si>
    <t>671120101434</t>
  </si>
  <si>
    <t>杨艳</t>
  </si>
  <si>
    <t>103.6</t>
  </si>
  <si>
    <t>671120101043</t>
  </si>
  <si>
    <t>陈红</t>
  </si>
  <si>
    <t>110.5</t>
  </si>
  <si>
    <t>89.5</t>
  </si>
  <si>
    <t>97.9</t>
  </si>
  <si>
    <t>671120101377</t>
  </si>
  <si>
    <t>叶怡婷</t>
  </si>
  <si>
    <t>102.0</t>
  </si>
  <si>
    <t>671120101176</t>
  </si>
  <si>
    <t>陈静雅</t>
  </si>
  <si>
    <t>100.5</t>
  </si>
  <si>
    <t>96.9</t>
  </si>
  <si>
    <t>671120101437</t>
  </si>
  <si>
    <t>王兰</t>
  </si>
  <si>
    <t>100.0</t>
  </si>
  <si>
    <t>88.0</t>
  </si>
  <si>
    <t>92.8</t>
  </si>
  <si>
    <t>671120101310</t>
  </si>
  <si>
    <t>廖思琪</t>
  </si>
  <si>
    <t>106.0</t>
  </si>
  <si>
    <t>91.0</t>
  </si>
  <si>
    <t>671120101326</t>
  </si>
  <si>
    <t>朱凤</t>
  </si>
  <si>
    <t>87.9</t>
  </si>
  <si>
    <t>671120100913</t>
  </si>
  <si>
    <t>林周晨庆</t>
  </si>
  <si>
    <t>80.5</t>
  </si>
  <si>
    <t>87.1</t>
  </si>
  <si>
    <t>671120100887</t>
  </si>
  <si>
    <t>管振辉</t>
  </si>
  <si>
    <t>83.0</t>
  </si>
  <si>
    <t>92.4</t>
  </si>
  <si>
    <t>671120101110</t>
  </si>
  <si>
    <t>陈双玲</t>
  </si>
  <si>
    <t>城区小学数学</t>
  </si>
  <si>
    <t>671220101984</t>
  </si>
  <si>
    <t>汤晓丹</t>
  </si>
  <si>
    <t>125.5</t>
  </si>
  <si>
    <t>118.9</t>
  </si>
  <si>
    <t>671220102339</t>
  </si>
  <si>
    <t>沈从珍</t>
  </si>
  <si>
    <t>119.5</t>
  </si>
  <si>
    <t>125.8</t>
  </si>
  <si>
    <t>671220101748</t>
  </si>
  <si>
    <t>王筱雯</t>
  </si>
  <si>
    <t>124.5</t>
  </si>
  <si>
    <t>116.4</t>
  </si>
  <si>
    <t>671220101993</t>
  </si>
  <si>
    <t>汪敏章</t>
  </si>
  <si>
    <t>114.3</t>
  </si>
  <si>
    <t>671220102208</t>
  </si>
  <si>
    <t>钟玲</t>
  </si>
  <si>
    <t>108.0</t>
  </si>
  <si>
    <t>112.6</t>
  </si>
  <si>
    <t>671220102294</t>
  </si>
  <si>
    <t>李恋</t>
  </si>
  <si>
    <t>121.5</t>
  </si>
  <si>
    <t>107.1</t>
  </si>
  <si>
    <t>671220102744</t>
  </si>
  <si>
    <t>程晓悦</t>
  </si>
  <si>
    <t>109.0</t>
  </si>
  <si>
    <t>671220102413</t>
  </si>
  <si>
    <t>余丽</t>
  </si>
  <si>
    <t>102.3</t>
  </si>
  <si>
    <t>671220101782</t>
  </si>
  <si>
    <t>李火剑</t>
  </si>
  <si>
    <t>104.4</t>
  </si>
  <si>
    <t>671220102820</t>
  </si>
  <si>
    <t>卓孙月</t>
  </si>
  <si>
    <t>105.7</t>
  </si>
  <si>
    <t>671220102456</t>
  </si>
  <si>
    <t>陈丽红</t>
  </si>
  <si>
    <t>671220102502</t>
  </si>
  <si>
    <t>林晓雪</t>
  </si>
  <si>
    <t>101.3</t>
  </si>
  <si>
    <t>671220102302</t>
  </si>
  <si>
    <t>叶丽君</t>
  </si>
  <si>
    <t>671220102703</t>
  </si>
  <si>
    <t>柯俊</t>
  </si>
  <si>
    <t>100.8</t>
  </si>
  <si>
    <t>671220102427</t>
  </si>
  <si>
    <t>方嘉慧</t>
  </si>
  <si>
    <t>96.5</t>
  </si>
  <si>
    <t>98.0</t>
  </si>
  <si>
    <t>城区小学英语</t>
  </si>
  <si>
    <t>671320103072</t>
  </si>
  <si>
    <t>管彤</t>
  </si>
  <si>
    <t>129.5</t>
  </si>
  <si>
    <t>671320103229</t>
  </si>
  <si>
    <t>蔡婷英</t>
  </si>
  <si>
    <t>102.1</t>
  </si>
  <si>
    <t>671320103296</t>
  </si>
  <si>
    <t>林慧芬</t>
  </si>
  <si>
    <t>128.5</t>
  </si>
  <si>
    <t>99.7</t>
  </si>
  <si>
    <t>671320103410</t>
  </si>
  <si>
    <t>陈荔晖</t>
  </si>
  <si>
    <t>99.9</t>
  </si>
  <si>
    <t>671320103327</t>
  </si>
  <si>
    <t>温碧霞</t>
  </si>
  <si>
    <t>123.5</t>
  </si>
  <si>
    <t>77.5</t>
  </si>
  <si>
    <t>95.9</t>
  </si>
  <si>
    <t>671320103277</t>
  </si>
  <si>
    <t>王静静</t>
  </si>
  <si>
    <t>86.5</t>
  </si>
  <si>
    <t>671320103376</t>
  </si>
  <si>
    <t>杨茜</t>
  </si>
  <si>
    <t>81.5</t>
  </si>
  <si>
    <t>94.7</t>
  </si>
  <si>
    <t>671320103169</t>
  </si>
  <si>
    <t>周诗洁</t>
  </si>
  <si>
    <t>83.5</t>
  </si>
  <si>
    <t>671320103048</t>
  </si>
  <si>
    <t>季文琪</t>
  </si>
  <si>
    <t>75.5</t>
  </si>
  <si>
    <t>82.3</t>
  </si>
  <si>
    <t>671320103244</t>
  </si>
  <si>
    <t>包芳慧</t>
  </si>
  <si>
    <t>79.5</t>
  </si>
  <si>
    <t>70.5</t>
  </si>
  <si>
    <t>74.1</t>
  </si>
  <si>
    <t>671320103069</t>
  </si>
  <si>
    <t>丁莉</t>
  </si>
  <si>
    <t>72.5</t>
  </si>
  <si>
    <t>72.0</t>
  </si>
  <si>
    <t>72.2</t>
  </si>
  <si>
    <t>671320103201</t>
  </si>
  <si>
    <t>李敏</t>
  </si>
  <si>
    <t>65.5</t>
  </si>
  <si>
    <t>70.1</t>
  </si>
  <si>
    <t>农村小学英语</t>
  </si>
  <si>
    <t>671320103164</t>
  </si>
  <si>
    <t>蒋晓婷</t>
  </si>
  <si>
    <t>671320103346</t>
  </si>
  <si>
    <t>刘晓蓉</t>
  </si>
  <si>
    <t>118.5</t>
  </si>
  <si>
    <t>87.5</t>
  </si>
  <si>
    <t>671320103220</t>
  </si>
  <si>
    <t>艾建晶</t>
  </si>
  <si>
    <t>82.0</t>
  </si>
  <si>
    <t>93.6</t>
  </si>
  <si>
    <t>671320103357</t>
  </si>
  <si>
    <t>卢燕</t>
  </si>
  <si>
    <t>125.0</t>
  </si>
  <si>
    <t>96.8</t>
  </si>
  <si>
    <t>671320103367</t>
  </si>
  <si>
    <t>郭小强</t>
  </si>
  <si>
    <t>671320103400</t>
  </si>
  <si>
    <t>沈玉婷</t>
  </si>
  <si>
    <t>671320103379</t>
  </si>
  <si>
    <t>游艺璇</t>
  </si>
  <si>
    <t>86.0</t>
  </si>
  <si>
    <t>671320103413</t>
  </si>
  <si>
    <t>胡永水</t>
  </si>
  <si>
    <t>671320103192</t>
  </si>
  <si>
    <t>殷秀龄</t>
  </si>
  <si>
    <t>85.9</t>
  </si>
  <si>
    <t>671320103146</t>
  </si>
  <si>
    <t>万艳芳</t>
  </si>
  <si>
    <t>85.8</t>
  </si>
  <si>
    <t>671320103363</t>
  </si>
  <si>
    <t>吴伟杰</t>
  </si>
  <si>
    <t>77.1</t>
  </si>
  <si>
    <t>671320103185</t>
  </si>
  <si>
    <t>熊芝英</t>
  </si>
  <si>
    <t>59.5</t>
  </si>
  <si>
    <t>79.3</t>
  </si>
  <si>
    <t>缺考</t>
  </si>
  <si>
    <t>城区高（完）中音乐</t>
  </si>
  <si>
    <t>674320104641</t>
  </si>
  <si>
    <t>姜建</t>
  </si>
  <si>
    <t>674320104651</t>
  </si>
  <si>
    <t>范政男</t>
  </si>
  <si>
    <t>115.0</t>
  </si>
  <si>
    <t>88.5</t>
  </si>
  <si>
    <t>99.1</t>
  </si>
  <si>
    <t>乡镇中学音乐</t>
  </si>
  <si>
    <t>674320104643</t>
  </si>
  <si>
    <t>梁巧丽</t>
  </si>
  <si>
    <t>108.2</t>
  </si>
  <si>
    <t>674320104644</t>
  </si>
  <si>
    <t>徐钰雯</t>
  </si>
  <si>
    <t>66.5</t>
  </si>
  <si>
    <t>79.1</t>
  </si>
  <si>
    <t>城区小学音乐</t>
  </si>
  <si>
    <t>671720103639</t>
  </si>
  <si>
    <t>徐阿晖</t>
  </si>
  <si>
    <t>67.5</t>
  </si>
  <si>
    <t>83.7</t>
  </si>
  <si>
    <t>671720103647</t>
  </si>
  <si>
    <t>周静</t>
  </si>
  <si>
    <t>69.5</t>
  </si>
  <si>
    <t>71.3</t>
  </si>
  <si>
    <t>671720103658</t>
  </si>
  <si>
    <t>余倩</t>
  </si>
  <si>
    <t>57.0</t>
  </si>
  <si>
    <t>63.4</t>
  </si>
  <si>
    <t>农村小学音乐</t>
  </si>
  <si>
    <t>671720103682</t>
  </si>
  <si>
    <t>张静芸</t>
  </si>
  <si>
    <t>64.5</t>
  </si>
  <si>
    <t>农村小学美术</t>
  </si>
  <si>
    <t>671820103931</t>
  </si>
  <si>
    <t>吕阳晨</t>
  </si>
  <si>
    <t>109.5</t>
  </si>
  <si>
    <t>111.7</t>
  </si>
  <si>
    <t>671820103817</t>
  </si>
  <si>
    <t>张艳玲</t>
  </si>
  <si>
    <t>107.4</t>
  </si>
  <si>
    <t>671820103714</t>
  </si>
  <si>
    <t>杨秋霞</t>
  </si>
  <si>
    <t>特教学校特教</t>
  </si>
  <si>
    <t>675120104717</t>
  </si>
  <si>
    <t>周笑颜子</t>
  </si>
  <si>
    <t>86.7</t>
  </si>
  <si>
    <t>675120104709</t>
  </si>
  <si>
    <t>姚柔馨</t>
  </si>
  <si>
    <t>80.0</t>
  </si>
  <si>
    <t>72.6</t>
  </si>
  <si>
    <t>幼儿园</t>
  </si>
  <si>
    <t>676120100198</t>
  </si>
  <si>
    <t>练静伟</t>
  </si>
  <si>
    <t>121.0</t>
  </si>
  <si>
    <t>676120100052</t>
  </si>
  <si>
    <t>余婷</t>
  </si>
  <si>
    <t>123.0</t>
  </si>
  <si>
    <t>114.9</t>
  </si>
  <si>
    <t>676120100749</t>
  </si>
  <si>
    <t>张慧</t>
  </si>
  <si>
    <t>676120100799</t>
  </si>
  <si>
    <t>柯婷</t>
  </si>
  <si>
    <t>676120100527</t>
  </si>
  <si>
    <t>丁乐琪</t>
  </si>
  <si>
    <t>676120100558</t>
  </si>
  <si>
    <t>姚静宜</t>
  </si>
  <si>
    <t>96.6</t>
  </si>
  <si>
    <t>676120100134</t>
  </si>
  <si>
    <t>罗益</t>
  </si>
  <si>
    <t>98.1</t>
  </si>
  <si>
    <t>676120100472</t>
  </si>
  <si>
    <t>曹文静</t>
  </si>
  <si>
    <t>100.3</t>
  </si>
  <si>
    <t>676120100336</t>
  </si>
  <si>
    <t>金晓青</t>
  </si>
  <si>
    <t>676120100468</t>
  </si>
  <si>
    <t>范璇</t>
  </si>
  <si>
    <t>676120100517</t>
  </si>
  <si>
    <t>杨淑怡</t>
  </si>
  <si>
    <t>676120100478</t>
  </si>
  <si>
    <t>吴诗婕</t>
  </si>
  <si>
    <t>90.2</t>
  </si>
  <si>
    <t>676120100563</t>
  </si>
  <si>
    <t>李新鸿</t>
  </si>
  <si>
    <t>97.1</t>
  </si>
  <si>
    <t>676120100241</t>
  </si>
  <si>
    <t>邹润羽</t>
  </si>
  <si>
    <t>676120100010</t>
  </si>
  <si>
    <t>汪忆萍</t>
  </si>
  <si>
    <t>86.2</t>
  </si>
  <si>
    <t>676120100272</t>
  </si>
  <si>
    <t>毛旭霞</t>
  </si>
  <si>
    <t>676120100016</t>
  </si>
  <si>
    <t>林雨青</t>
  </si>
  <si>
    <t>80.1</t>
  </si>
  <si>
    <t>676120100094</t>
  </si>
  <si>
    <t>陈露</t>
  </si>
  <si>
    <t>83.1</t>
  </si>
  <si>
    <t>676120100034</t>
  </si>
  <si>
    <t>付安琪</t>
  </si>
  <si>
    <t>81.3</t>
  </si>
  <si>
    <t>676120100091</t>
  </si>
  <si>
    <t>王思淇</t>
  </si>
  <si>
    <t>79.9</t>
  </si>
  <si>
    <t xml:space="preserve">                                                                                                                    </t>
  </si>
  <si>
    <t>676120100137</t>
  </si>
  <si>
    <t>邹明芳</t>
  </si>
  <si>
    <t>79.8</t>
  </si>
  <si>
    <t>676120100583</t>
  </si>
  <si>
    <t>黄佳慧</t>
  </si>
  <si>
    <t>82.2</t>
  </si>
  <si>
    <t>676120100236</t>
  </si>
  <si>
    <t>熊晓楠</t>
  </si>
  <si>
    <t>75.0</t>
  </si>
  <si>
    <t>676120100060</t>
  </si>
  <si>
    <t>鲍伊琳</t>
  </si>
  <si>
    <t>73.8</t>
  </si>
  <si>
    <t>676120100572</t>
  </si>
  <si>
    <t>何若欣</t>
  </si>
  <si>
    <t>89.0</t>
  </si>
  <si>
    <t>63.0</t>
  </si>
  <si>
    <t>73.4</t>
  </si>
  <si>
    <t>676120100307</t>
  </si>
  <si>
    <t>李玲</t>
  </si>
  <si>
    <t>79.0</t>
  </si>
  <si>
    <t>76.0</t>
  </si>
  <si>
    <t>676120100593</t>
  </si>
  <si>
    <t>徐丹婷</t>
  </si>
  <si>
    <t>65.0</t>
  </si>
  <si>
    <t>74.6</t>
  </si>
  <si>
    <t>676120100601</t>
  </si>
  <si>
    <t>李丹阳</t>
  </si>
  <si>
    <t>61.0</t>
  </si>
  <si>
    <t>676120100516</t>
  </si>
  <si>
    <t>林晨阳</t>
  </si>
  <si>
    <t>76.8</t>
  </si>
  <si>
    <t>676120100453</t>
  </si>
  <si>
    <t>邹洁琼</t>
  </si>
  <si>
    <t>676120100458</t>
  </si>
  <si>
    <t>黄怡晨</t>
  </si>
  <si>
    <t>676120100080</t>
  </si>
  <si>
    <t>刘新慧</t>
  </si>
  <si>
    <t>70.2</t>
  </si>
  <si>
    <t>676120100726</t>
  </si>
  <si>
    <t>沈诗洁</t>
  </si>
  <si>
    <t>72.3</t>
  </si>
  <si>
    <t>676120100537</t>
  </si>
  <si>
    <t>陈嘉文</t>
  </si>
  <si>
    <t>58.5</t>
  </si>
  <si>
    <t>68.0</t>
  </si>
  <si>
    <t>64.2</t>
  </si>
  <si>
    <t>676120100518</t>
  </si>
  <si>
    <t>祝海燕</t>
  </si>
  <si>
    <t>62.8</t>
  </si>
  <si>
    <t>676120100285</t>
  </si>
  <si>
    <t>刘雅婷</t>
  </si>
  <si>
    <t>676120100796</t>
  </si>
  <si>
    <t>吴慧丽</t>
  </si>
  <si>
    <t>64.0</t>
  </si>
  <si>
    <t>66.6</t>
  </si>
  <si>
    <t>676120100077</t>
  </si>
  <si>
    <t>孙影佳</t>
  </si>
  <si>
    <t>60.2</t>
  </si>
  <si>
    <t>676120100387</t>
  </si>
  <si>
    <t>张雅琦</t>
  </si>
  <si>
    <t>60.3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</si>
</sst>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0"/>
      <name val="Arial"/>
      <family val="2"/>
    </font>
    <font>
      <sz val="10"/>
      <name val="宋体"/>
      <family val="0"/>
    </font>
    <font>
      <b/>
      <sz val="22"/>
      <name val="黑体"/>
      <family val="0"/>
    </font>
    <font>
      <sz val="12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8" xfId="0" applyNumberForma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workbookViewId="0" topLeftCell="A1">
      <selection activeCell="A1" sqref="A1:P2"/>
    </sheetView>
  </sheetViews>
  <sheetFormatPr defaultColWidth="9.140625" defaultRowHeight="12.75"/>
  <cols>
    <col min="1" max="1" width="17.8515625" style="2" customWidth="1"/>
    <col min="2" max="2" width="8.7109375" style="2" customWidth="1"/>
    <col min="3" max="3" width="16.57421875" style="1" customWidth="1"/>
    <col min="4" max="4" width="10.7109375" style="1" customWidth="1"/>
    <col min="5" max="5" width="5.57421875" style="3" customWidth="1"/>
    <col min="6" max="7" width="6.8515625" style="3" customWidth="1"/>
    <col min="8" max="8" width="6.140625" style="3" customWidth="1"/>
    <col min="9" max="9" width="8.421875" style="3" customWidth="1"/>
    <col min="10" max="10" width="7.7109375" style="3" customWidth="1"/>
    <col min="11" max="11" width="8.140625" style="3" customWidth="1"/>
    <col min="12" max="12" width="8.140625" style="4" customWidth="1"/>
    <col min="13" max="13" width="6.28125" style="4" customWidth="1"/>
    <col min="14" max="14" width="7.8515625" style="4" customWidth="1"/>
    <col min="15" max="15" width="6.7109375" style="4" customWidth="1"/>
    <col min="16" max="16" width="6.140625" style="3" customWidth="1"/>
    <col min="17" max="17" width="7.8515625" style="0" customWidth="1"/>
    <col min="18" max="18" width="8.57421875" style="0" bestFit="1" customWidth="1"/>
    <col min="19" max="19" width="7.8515625" style="0" customWidth="1"/>
    <col min="20" max="20" width="5.7109375" style="0" customWidth="1"/>
  </cols>
  <sheetData>
    <row r="1" spans="1:16" ht="12.75" customHeight="1">
      <c r="A1" s="5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0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30" t="s">
        <v>9</v>
      </c>
      <c r="J3" s="30" t="s">
        <v>10</v>
      </c>
      <c r="K3" s="31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2" t="s">
        <v>16</v>
      </c>
    </row>
    <row r="4" spans="1:16" s="1" customFormat="1" ht="14.25" customHeight="1">
      <c r="A4" s="11" t="s">
        <v>17</v>
      </c>
      <c r="B4" s="10">
        <v>5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33">
        <f aca="true" t="shared" si="0" ref="I4:I10">H4/1.5</f>
        <v>72.46666666666667</v>
      </c>
      <c r="J4" s="33"/>
      <c r="K4" s="33">
        <f aca="true" t="shared" si="1" ref="K4:K10">I4+J4</f>
        <v>72.46666666666667</v>
      </c>
      <c r="L4" s="33">
        <f aca="true" t="shared" si="2" ref="L4:L10">K4*0.5</f>
        <v>36.233333333333334</v>
      </c>
      <c r="M4" s="33">
        <v>87.33</v>
      </c>
      <c r="N4" s="33">
        <f aca="true" t="shared" si="3" ref="N4:N10">M4*0.5</f>
        <v>43.665</v>
      </c>
      <c r="O4" s="33">
        <f aca="true" t="shared" si="4" ref="O4:O10">L4+N4</f>
        <v>79.89833333333334</v>
      </c>
      <c r="P4" s="12">
        <v>1</v>
      </c>
    </row>
    <row r="5" spans="1:16" s="1" customFormat="1" ht="14.25" customHeight="1">
      <c r="A5" s="10"/>
      <c r="B5" s="13">
        <v>2</v>
      </c>
      <c r="C5" s="14" t="s">
        <v>24</v>
      </c>
      <c r="D5" s="14" t="s">
        <v>25</v>
      </c>
      <c r="E5" s="14" t="s">
        <v>20</v>
      </c>
      <c r="F5" s="14" t="s">
        <v>26</v>
      </c>
      <c r="G5" s="14" t="s">
        <v>27</v>
      </c>
      <c r="H5" s="14" t="s">
        <v>28</v>
      </c>
      <c r="I5" s="34">
        <f t="shared" si="0"/>
        <v>60.26666666666667</v>
      </c>
      <c r="J5" s="34"/>
      <c r="K5" s="34">
        <f t="shared" si="1"/>
        <v>60.26666666666667</v>
      </c>
      <c r="L5" s="34">
        <f t="shared" si="2"/>
        <v>30.133333333333336</v>
      </c>
      <c r="M5" s="34">
        <v>85.67</v>
      </c>
      <c r="N5" s="34">
        <f t="shared" si="3"/>
        <v>42.835</v>
      </c>
      <c r="O5" s="34">
        <f t="shared" si="4"/>
        <v>72.96833333333333</v>
      </c>
      <c r="P5" s="14">
        <v>2</v>
      </c>
    </row>
    <row r="6" spans="1:16" s="1" customFormat="1" ht="14.25" customHeight="1">
      <c r="A6" s="10"/>
      <c r="B6" s="11">
        <v>1</v>
      </c>
      <c r="C6" s="15" t="s">
        <v>29</v>
      </c>
      <c r="D6" s="15" t="s">
        <v>30</v>
      </c>
      <c r="E6" s="15" t="s">
        <v>20</v>
      </c>
      <c r="F6" s="15" t="s">
        <v>27</v>
      </c>
      <c r="G6" s="15" t="s">
        <v>31</v>
      </c>
      <c r="H6" s="15" t="s">
        <v>32</v>
      </c>
      <c r="I6" s="35">
        <f t="shared" si="0"/>
        <v>60.800000000000004</v>
      </c>
      <c r="J6" s="35"/>
      <c r="K6" s="35">
        <f t="shared" si="1"/>
        <v>60.800000000000004</v>
      </c>
      <c r="L6" s="35">
        <f t="shared" si="2"/>
        <v>30.400000000000002</v>
      </c>
      <c r="M6" s="35">
        <v>84.33</v>
      </c>
      <c r="N6" s="35">
        <f t="shared" si="3"/>
        <v>42.165</v>
      </c>
      <c r="O6" s="35">
        <f t="shared" si="4"/>
        <v>72.565</v>
      </c>
      <c r="P6" s="15">
        <v>3</v>
      </c>
    </row>
    <row r="7" spans="1:16" s="1" customFormat="1" ht="14.25" customHeight="1">
      <c r="A7" s="16"/>
      <c r="B7" s="16">
        <v>6</v>
      </c>
      <c r="C7" s="17" t="s">
        <v>33</v>
      </c>
      <c r="D7" s="17" t="s">
        <v>34</v>
      </c>
      <c r="E7" s="17" t="s">
        <v>20</v>
      </c>
      <c r="F7" s="17" t="s">
        <v>35</v>
      </c>
      <c r="G7" s="17" t="s">
        <v>36</v>
      </c>
      <c r="H7" s="17" t="s">
        <v>37</v>
      </c>
      <c r="I7" s="36">
        <f t="shared" si="0"/>
        <v>55.73333333333333</v>
      </c>
      <c r="J7" s="36"/>
      <c r="K7" s="36">
        <f t="shared" si="1"/>
        <v>55.73333333333333</v>
      </c>
      <c r="L7" s="36">
        <f t="shared" si="2"/>
        <v>27.866666666666664</v>
      </c>
      <c r="M7" s="36">
        <v>86.5</v>
      </c>
      <c r="N7" s="36">
        <f t="shared" si="3"/>
        <v>43.25</v>
      </c>
      <c r="O7" s="36">
        <f t="shared" si="4"/>
        <v>71.11666666666666</v>
      </c>
      <c r="P7" s="17">
        <v>4</v>
      </c>
    </row>
    <row r="8" spans="1:16" s="1" customFormat="1" ht="14.25" customHeight="1">
      <c r="A8" s="11" t="s">
        <v>38</v>
      </c>
      <c r="B8" s="18">
        <v>7</v>
      </c>
      <c r="C8" s="19" t="s">
        <v>39</v>
      </c>
      <c r="D8" s="19" t="s">
        <v>40</v>
      </c>
      <c r="E8" s="19" t="s">
        <v>20</v>
      </c>
      <c r="F8" s="19" t="s">
        <v>41</v>
      </c>
      <c r="G8" s="19" t="s">
        <v>42</v>
      </c>
      <c r="H8" s="19" t="s">
        <v>43</v>
      </c>
      <c r="I8" s="37">
        <f t="shared" si="0"/>
        <v>70.06666666666666</v>
      </c>
      <c r="J8" s="37"/>
      <c r="K8" s="37">
        <f t="shared" si="1"/>
        <v>70.06666666666666</v>
      </c>
      <c r="L8" s="37">
        <f t="shared" si="2"/>
        <v>35.03333333333333</v>
      </c>
      <c r="M8" s="37">
        <v>87</v>
      </c>
      <c r="N8" s="37">
        <f t="shared" si="3"/>
        <v>43.5</v>
      </c>
      <c r="O8" s="37">
        <f t="shared" si="4"/>
        <v>78.53333333333333</v>
      </c>
      <c r="P8" s="19">
        <v>1</v>
      </c>
    </row>
    <row r="9" spans="1:16" s="1" customFormat="1" ht="14.25" customHeight="1">
      <c r="A9" s="10"/>
      <c r="B9" s="10">
        <v>3</v>
      </c>
      <c r="C9" s="12" t="s">
        <v>44</v>
      </c>
      <c r="D9" s="12" t="s">
        <v>45</v>
      </c>
      <c r="E9" s="12" t="s">
        <v>46</v>
      </c>
      <c r="F9" s="12" t="s">
        <v>47</v>
      </c>
      <c r="G9" s="12" t="s">
        <v>48</v>
      </c>
      <c r="H9" s="12" t="s">
        <v>49</v>
      </c>
      <c r="I9" s="33">
        <f t="shared" si="0"/>
        <v>54.73333333333333</v>
      </c>
      <c r="J9" s="33"/>
      <c r="K9" s="33">
        <f t="shared" si="1"/>
        <v>54.73333333333333</v>
      </c>
      <c r="L9" s="33">
        <f t="shared" si="2"/>
        <v>27.366666666666664</v>
      </c>
      <c r="M9" s="33">
        <v>83</v>
      </c>
      <c r="N9" s="33">
        <f t="shared" si="3"/>
        <v>41.5</v>
      </c>
      <c r="O9" s="33">
        <f t="shared" si="4"/>
        <v>68.86666666666666</v>
      </c>
      <c r="P9" s="12">
        <v>2</v>
      </c>
    </row>
    <row r="10" spans="1:16" s="1" customFormat="1" ht="14.25" customHeight="1">
      <c r="A10" s="16"/>
      <c r="B10" s="13">
        <v>4</v>
      </c>
      <c r="C10" s="14" t="s">
        <v>50</v>
      </c>
      <c r="D10" s="14" t="s">
        <v>51</v>
      </c>
      <c r="E10" s="14" t="s">
        <v>46</v>
      </c>
      <c r="F10" s="14" t="s">
        <v>52</v>
      </c>
      <c r="G10" s="14" t="s">
        <v>53</v>
      </c>
      <c r="H10" s="14" t="s">
        <v>54</v>
      </c>
      <c r="I10" s="34">
        <f t="shared" si="0"/>
        <v>52.6</v>
      </c>
      <c r="J10" s="34"/>
      <c r="K10" s="34">
        <f t="shared" si="1"/>
        <v>52.6</v>
      </c>
      <c r="L10" s="34">
        <f t="shared" si="2"/>
        <v>26.3</v>
      </c>
      <c r="M10" s="34">
        <v>82</v>
      </c>
      <c r="N10" s="34">
        <f t="shared" si="3"/>
        <v>41</v>
      </c>
      <c r="O10" s="34">
        <f t="shared" si="4"/>
        <v>67.3</v>
      </c>
      <c r="P10" s="14">
        <v>3</v>
      </c>
    </row>
    <row r="11" spans="1:16" s="1" customFormat="1" ht="15.75" customHeight="1">
      <c r="A11" s="11" t="s">
        <v>55</v>
      </c>
      <c r="B11" s="20">
        <v>2</v>
      </c>
      <c r="C11" s="21" t="s">
        <v>56</v>
      </c>
      <c r="D11" s="21" t="s">
        <v>57</v>
      </c>
      <c r="E11" s="21" t="s">
        <v>46</v>
      </c>
      <c r="F11" s="21" t="s">
        <v>58</v>
      </c>
      <c r="G11" s="21" t="s">
        <v>59</v>
      </c>
      <c r="H11" s="21" t="s">
        <v>31</v>
      </c>
      <c r="I11" s="38">
        <f aca="true" t="shared" si="5" ref="I11:I27">H11/1.5</f>
        <v>62.666666666666664</v>
      </c>
      <c r="J11" s="38"/>
      <c r="K11" s="38">
        <f aca="true" t="shared" si="6" ref="K11:K27">I11+J11</f>
        <v>62.666666666666664</v>
      </c>
      <c r="L11" s="38">
        <f aca="true" t="shared" si="7" ref="L11:L27">K11*0.5</f>
        <v>31.333333333333332</v>
      </c>
      <c r="M11" s="38">
        <v>89.67</v>
      </c>
      <c r="N11" s="38">
        <f aca="true" t="shared" si="8" ref="N11:N27">M11*0.5</f>
        <v>44.835</v>
      </c>
      <c r="O11" s="38">
        <f aca="true" t="shared" si="9" ref="O11:O27">L11+N11</f>
        <v>76.16833333333334</v>
      </c>
      <c r="P11" s="21">
        <v>1</v>
      </c>
    </row>
    <row r="12" spans="1:16" s="1" customFormat="1" ht="18" customHeight="1">
      <c r="A12" s="16"/>
      <c r="B12" s="13">
        <v>6</v>
      </c>
      <c r="C12" s="14" t="s">
        <v>60</v>
      </c>
      <c r="D12" s="14" t="s">
        <v>61</v>
      </c>
      <c r="E12" s="14" t="s">
        <v>20</v>
      </c>
      <c r="F12" s="14" t="s">
        <v>62</v>
      </c>
      <c r="G12" s="14" t="s">
        <v>63</v>
      </c>
      <c r="H12" s="14" t="s">
        <v>54</v>
      </c>
      <c r="I12" s="34">
        <f t="shared" si="5"/>
        <v>52.6</v>
      </c>
      <c r="J12" s="34"/>
      <c r="K12" s="34">
        <f t="shared" si="6"/>
        <v>52.6</v>
      </c>
      <c r="L12" s="34">
        <f t="shared" si="7"/>
        <v>26.3</v>
      </c>
      <c r="M12" s="34">
        <v>90.67</v>
      </c>
      <c r="N12" s="34">
        <f t="shared" si="8"/>
        <v>45.335</v>
      </c>
      <c r="O12" s="34">
        <f t="shared" si="9"/>
        <v>71.635</v>
      </c>
      <c r="P12" s="14">
        <v>2</v>
      </c>
    </row>
    <row r="13" spans="1:16" s="1" customFormat="1" ht="14.25" customHeight="1">
      <c r="A13" s="11" t="s">
        <v>64</v>
      </c>
      <c r="B13" s="20">
        <v>7</v>
      </c>
      <c r="C13" s="21" t="s">
        <v>65</v>
      </c>
      <c r="D13" s="21" t="s">
        <v>66</v>
      </c>
      <c r="E13" s="21" t="s">
        <v>20</v>
      </c>
      <c r="F13" s="21" t="s">
        <v>67</v>
      </c>
      <c r="G13" s="21" t="s">
        <v>68</v>
      </c>
      <c r="H13" s="21" t="s">
        <v>69</v>
      </c>
      <c r="I13" s="38">
        <f t="shared" si="5"/>
        <v>74.06666666666666</v>
      </c>
      <c r="J13" s="38"/>
      <c r="K13" s="38">
        <f t="shared" si="6"/>
        <v>74.06666666666666</v>
      </c>
      <c r="L13" s="38">
        <f t="shared" si="7"/>
        <v>37.03333333333333</v>
      </c>
      <c r="M13" s="38">
        <v>88</v>
      </c>
      <c r="N13" s="38">
        <f t="shared" si="8"/>
        <v>44</v>
      </c>
      <c r="O13" s="38">
        <f t="shared" si="9"/>
        <v>81.03333333333333</v>
      </c>
      <c r="P13" s="21">
        <v>1</v>
      </c>
    </row>
    <row r="14" spans="1:16" s="1" customFormat="1" ht="14.25" customHeight="1">
      <c r="A14" s="10"/>
      <c r="B14" s="10">
        <v>5</v>
      </c>
      <c r="C14" s="12" t="s">
        <v>70</v>
      </c>
      <c r="D14" s="12" t="s">
        <v>71</v>
      </c>
      <c r="E14" s="12" t="s">
        <v>20</v>
      </c>
      <c r="F14" s="12" t="s">
        <v>72</v>
      </c>
      <c r="G14" s="12" t="s">
        <v>73</v>
      </c>
      <c r="H14" s="12" t="s">
        <v>74</v>
      </c>
      <c r="I14" s="33">
        <f t="shared" si="5"/>
        <v>58.4</v>
      </c>
      <c r="J14" s="33"/>
      <c r="K14" s="33">
        <f t="shared" si="6"/>
        <v>58.4</v>
      </c>
      <c r="L14" s="33">
        <f t="shared" si="7"/>
        <v>29.2</v>
      </c>
      <c r="M14" s="33">
        <v>87.67</v>
      </c>
      <c r="N14" s="33">
        <f t="shared" si="8"/>
        <v>43.835</v>
      </c>
      <c r="O14" s="33">
        <f t="shared" si="9"/>
        <v>73.035</v>
      </c>
      <c r="P14" s="12">
        <v>2</v>
      </c>
    </row>
    <row r="15" spans="1:16" s="1" customFormat="1" ht="14.25" customHeight="1">
      <c r="A15" s="10"/>
      <c r="B15" s="13">
        <v>4</v>
      </c>
      <c r="C15" s="14" t="s">
        <v>75</v>
      </c>
      <c r="D15" s="14" t="s">
        <v>76</v>
      </c>
      <c r="E15" s="14" t="s">
        <v>20</v>
      </c>
      <c r="F15" s="14" t="s">
        <v>77</v>
      </c>
      <c r="G15" s="14" t="s">
        <v>78</v>
      </c>
      <c r="H15" s="14" t="s">
        <v>79</v>
      </c>
      <c r="I15" s="34">
        <f t="shared" si="5"/>
        <v>52</v>
      </c>
      <c r="J15" s="34"/>
      <c r="K15" s="34">
        <f t="shared" si="6"/>
        <v>52</v>
      </c>
      <c r="L15" s="34">
        <f t="shared" si="7"/>
        <v>26</v>
      </c>
      <c r="M15" s="34">
        <v>88</v>
      </c>
      <c r="N15" s="34">
        <f t="shared" si="8"/>
        <v>44</v>
      </c>
      <c r="O15" s="34">
        <f t="shared" si="9"/>
        <v>70</v>
      </c>
      <c r="P15" s="14">
        <v>3</v>
      </c>
    </row>
    <row r="16" spans="1:16" s="1" customFormat="1" ht="12.75" customHeight="1">
      <c r="A16" s="10"/>
      <c r="B16" s="11">
        <v>1</v>
      </c>
      <c r="C16" s="15" t="s">
        <v>80</v>
      </c>
      <c r="D16" s="15" t="s">
        <v>81</v>
      </c>
      <c r="E16" s="15" t="s">
        <v>20</v>
      </c>
      <c r="F16" s="15" t="s">
        <v>79</v>
      </c>
      <c r="G16" s="15" t="s">
        <v>82</v>
      </c>
      <c r="H16" s="15" t="s">
        <v>83</v>
      </c>
      <c r="I16" s="35">
        <f t="shared" si="5"/>
        <v>46.199999999999996</v>
      </c>
      <c r="J16" s="35"/>
      <c r="K16" s="35">
        <f t="shared" si="6"/>
        <v>46.199999999999996</v>
      </c>
      <c r="L16" s="35">
        <f t="shared" si="7"/>
        <v>23.099999999999998</v>
      </c>
      <c r="M16" s="35">
        <v>85</v>
      </c>
      <c r="N16" s="35">
        <f t="shared" si="8"/>
        <v>42.5</v>
      </c>
      <c r="O16" s="35">
        <f t="shared" si="9"/>
        <v>65.6</v>
      </c>
      <c r="P16" s="15">
        <v>4</v>
      </c>
    </row>
    <row r="17" spans="1:16" s="1" customFormat="1" ht="14.25" customHeight="1">
      <c r="A17" s="16"/>
      <c r="B17" s="16">
        <v>3</v>
      </c>
      <c r="C17" s="17" t="s">
        <v>84</v>
      </c>
      <c r="D17" s="17" t="s">
        <v>85</v>
      </c>
      <c r="E17" s="17" t="s">
        <v>20</v>
      </c>
      <c r="F17" s="17" t="s">
        <v>27</v>
      </c>
      <c r="G17" s="17" t="s">
        <v>86</v>
      </c>
      <c r="H17" s="17" t="s">
        <v>87</v>
      </c>
      <c r="I17" s="36">
        <f t="shared" si="5"/>
        <v>47.800000000000004</v>
      </c>
      <c r="J17" s="36"/>
      <c r="K17" s="36">
        <f t="shared" si="6"/>
        <v>47.800000000000004</v>
      </c>
      <c r="L17" s="36">
        <f t="shared" si="7"/>
        <v>23.900000000000002</v>
      </c>
      <c r="M17" s="36">
        <v>83.33</v>
      </c>
      <c r="N17" s="36">
        <f t="shared" si="8"/>
        <v>41.665</v>
      </c>
      <c r="O17" s="36">
        <f t="shared" si="9"/>
        <v>65.565</v>
      </c>
      <c r="P17" s="17">
        <v>5</v>
      </c>
    </row>
    <row r="18" spans="1:16" s="1" customFormat="1" ht="21" customHeight="1">
      <c r="A18" s="16" t="s">
        <v>88</v>
      </c>
      <c r="B18" s="16">
        <v>5</v>
      </c>
      <c r="C18" s="17" t="s">
        <v>89</v>
      </c>
      <c r="D18" s="17" t="s">
        <v>90</v>
      </c>
      <c r="E18" s="17" t="s">
        <v>20</v>
      </c>
      <c r="F18" s="17" t="s">
        <v>91</v>
      </c>
      <c r="G18" s="17" t="s">
        <v>92</v>
      </c>
      <c r="H18" s="17" t="s">
        <v>93</v>
      </c>
      <c r="I18" s="36">
        <f t="shared" si="5"/>
        <v>69.46666666666667</v>
      </c>
      <c r="J18" s="36"/>
      <c r="K18" s="36">
        <f t="shared" si="6"/>
        <v>69.46666666666667</v>
      </c>
      <c r="L18" s="36">
        <f t="shared" si="7"/>
        <v>34.733333333333334</v>
      </c>
      <c r="M18" s="36">
        <v>86.67</v>
      </c>
      <c r="N18" s="36">
        <f t="shared" si="8"/>
        <v>43.335</v>
      </c>
      <c r="O18" s="36">
        <f t="shared" si="9"/>
        <v>78.06833333333333</v>
      </c>
      <c r="P18" s="17">
        <v>1</v>
      </c>
    </row>
    <row r="19" spans="1:16" s="1" customFormat="1" ht="33" customHeight="1">
      <c r="A19" s="22" t="s">
        <v>94</v>
      </c>
      <c r="B19" s="23">
        <v>7</v>
      </c>
      <c r="C19" s="24" t="s">
        <v>95</v>
      </c>
      <c r="D19" s="24" t="s">
        <v>96</v>
      </c>
      <c r="E19" s="24" t="s">
        <v>20</v>
      </c>
      <c r="F19" s="24" t="s">
        <v>97</v>
      </c>
      <c r="G19" s="24" t="s">
        <v>92</v>
      </c>
      <c r="H19" s="24" t="s">
        <v>98</v>
      </c>
      <c r="I19" s="39">
        <f t="shared" si="5"/>
        <v>67.73333333333333</v>
      </c>
      <c r="J19" s="39"/>
      <c r="K19" s="39">
        <f t="shared" si="6"/>
        <v>67.73333333333333</v>
      </c>
      <c r="L19" s="39">
        <f t="shared" si="7"/>
        <v>33.86666666666667</v>
      </c>
      <c r="M19" s="39">
        <v>87.33</v>
      </c>
      <c r="N19" s="39">
        <f t="shared" si="8"/>
        <v>43.665</v>
      </c>
      <c r="O19" s="39">
        <f t="shared" si="9"/>
        <v>77.53166666666667</v>
      </c>
      <c r="P19" s="24">
        <v>1</v>
      </c>
    </row>
    <row r="20" spans="1:16" s="1" customFormat="1" ht="21" customHeight="1">
      <c r="A20" s="23" t="s">
        <v>99</v>
      </c>
      <c r="B20" s="25">
        <v>10</v>
      </c>
      <c r="C20" s="26" t="s">
        <v>100</v>
      </c>
      <c r="D20" s="26" t="s">
        <v>101</v>
      </c>
      <c r="E20" s="26" t="s">
        <v>20</v>
      </c>
      <c r="F20" s="26" t="s">
        <v>102</v>
      </c>
      <c r="G20" s="26" t="s">
        <v>103</v>
      </c>
      <c r="H20" s="26" t="s">
        <v>104</v>
      </c>
      <c r="I20" s="40">
        <f t="shared" si="5"/>
        <v>56.46666666666667</v>
      </c>
      <c r="J20" s="40"/>
      <c r="K20" s="40">
        <f t="shared" si="6"/>
        <v>56.46666666666667</v>
      </c>
      <c r="L20" s="40">
        <f t="shared" si="7"/>
        <v>28.233333333333334</v>
      </c>
      <c r="M20" s="40">
        <v>83.33</v>
      </c>
      <c r="N20" s="40">
        <f t="shared" si="8"/>
        <v>41.665</v>
      </c>
      <c r="O20" s="40">
        <f t="shared" si="9"/>
        <v>69.89833333333334</v>
      </c>
      <c r="P20" s="26">
        <v>1</v>
      </c>
    </row>
    <row r="21" spans="1:16" s="1" customFormat="1" ht="33.75" customHeight="1">
      <c r="A21" s="23" t="s">
        <v>105</v>
      </c>
      <c r="B21" s="25">
        <v>9</v>
      </c>
      <c r="C21" s="26" t="s">
        <v>106</v>
      </c>
      <c r="D21" s="26" t="s">
        <v>107</v>
      </c>
      <c r="E21" s="26" t="s">
        <v>20</v>
      </c>
      <c r="F21" s="26" t="s">
        <v>108</v>
      </c>
      <c r="G21" s="26" t="s">
        <v>109</v>
      </c>
      <c r="H21" s="26" t="s">
        <v>110</v>
      </c>
      <c r="I21" s="40">
        <f t="shared" si="5"/>
        <v>65.53333333333333</v>
      </c>
      <c r="J21" s="40"/>
      <c r="K21" s="40">
        <f t="shared" si="6"/>
        <v>65.53333333333333</v>
      </c>
      <c r="L21" s="40">
        <f t="shared" si="7"/>
        <v>32.766666666666666</v>
      </c>
      <c r="M21" s="40">
        <v>82.67</v>
      </c>
      <c r="N21" s="40">
        <f t="shared" si="8"/>
        <v>41.335</v>
      </c>
      <c r="O21" s="40">
        <f t="shared" si="9"/>
        <v>74.10166666666666</v>
      </c>
      <c r="P21" s="26">
        <v>1</v>
      </c>
    </row>
    <row r="22" spans="1:16" s="1" customFormat="1" ht="30.75" customHeight="1">
      <c r="A22" s="23" t="s">
        <v>111</v>
      </c>
      <c r="B22" s="23">
        <v>6</v>
      </c>
      <c r="C22" s="24" t="s">
        <v>112</v>
      </c>
      <c r="D22" s="24" t="s">
        <v>113</v>
      </c>
      <c r="E22" s="24" t="s">
        <v>20</v>
      </c>
      <c r="F22" s="24" t="s">
        <v>114</v>
      </c>
      <c r="G22" s="24" t="s">
        <v>102</v>
      </c>
      <c r="H22" s="24" t="s">
        <v>48</v>
      </c>
      <c r="I22" s="39">
        <f t="shared" si="5"/>
        <v>66.33333333333333</v>
      </c>
      <c r="J22" s="39"/>
      <c r="K22" s="39">
        <f t="shared" si="6"/>
        <v>66.33333333333333</v>
      </c>
      <c r="L22" s="39">
        <f t="shared" si="7"/>
        <v>33.166666666666664</v>
      </c>
      <c r="M22" s="39">
        <v>74.67</v>
      </c>
      <c r="N22" s="39">
        <f t="shared" si="8"/>
        <v>37.335</v>
      </c>
      <c r="O22" s="39">
        <f t="shared" si="9"/>
        <v>70.50166666666667</v>
      </c>
      <c r="P22" s="24">
        <v>1</v>
      </c>
    </row>
    <row r="23" spans="1:16" s="1" customFormat="1" ht="14.25" customHeight="1">
      <c r="A23" s="11" t="s">
        <v>115</v>
      </c>
      <c r="B23" s="18">
        <v>4</v>
      </c>
      <c r="C23" s="19" t="s">
        <v>116</v>
      </c>
      <c r="D23" s="19" t="s">
        <v>117</v>
      </c>
      <c r="E23" s="19" t="s">
        <v>20</v>
      </c>
      <c r="F23" s="19" t="s">
        <v>118</v>
      </c>
      <c r="G23" s="19" t="s">
        <v>119</v>
      </c>
      <c r="H23" s="19" t="s">
        <v>120</v>
      </c>
      <c r="I23" s="37">
        <f t="shared" si="5"/>
        <v>63.26666666666667</v>
      </c>
      <c r="J23" s="37"/>
      <c r="K23" s="37">
        <f t="shared" si="6"/>
        <v>63.26666666666667</v>
      </c>
      <c r="L23" s="37">
        <f t="shared" si="7"/>
        <v>31.633333333333336</v>
      </c>
      <c r="M23" s="37">
        <v>82.83</v>
      </c>
      <c r="N23" s="37">
        <f t="shared" si="8"/>
        <v>41.415</v>
      </c>
      <c r="O23" s="37">
        <f t="shared" si="9"/>
        <v>73.04833333333333</v>
      </c>
      <c r="P23" s="19">
        <v>1</v>
      </c>
    </row>
    <row r="24" spans="1:16" s="1" customFormat="1" ht="14.25" customHeight="1">
      <c r="A24" s="16"/>
      <c r="B24" s="13">
        <v>8</v>
      </c>
      <c r="C24" s="14" t="s">
        <v>121</v>
      </c>
      <c r="D24" s="14" t="s">
        <v>122</v>
      </c>
      <c r="E24" s="14" t="s">
        <v>20</v>
      </c>
      <c r="F24" s="14" t="s">
        <v>123</v>
      </c>
      <c r="G24" s="14" t="s">
        <v>124</v>
      </c>
      <c r="H24" s="14" t="s">
        <v>104</v>
      </c>
      <c r="I24" s="34">
        <f t="shared" si="5"/>
        <v>56.46666666666667</v>
      </c>
      <c r="J24" s="34"/>
      <c r="K24" s="34">
        <f t="shared" si="6"/>
        <v>56.46666666666667</v>
      </c>
      <c r="L24" s="34">
        <f t="shared" si="7"/>
        <v>28.233333333333334</v>
      </c>
      <c r="M24" s="34">
        <v>84.67</v>
      </c>
      <c r="N24" s="34">
        <f t="shared" si="8"/>
        <v>42.335</v>
      </c>
      <c r="O24" s="34">
        <f t="shared" si="9"/>
        <v>70.56833333333333</v>
      </c>
      <c r="P24" s="14">
        <v>2</v>
      </c>
    </row>
    <row r="25" spans="1:16" s="1" customFormat="1" ht="14.25" customHeight="1">
      <c r="A25" s="11" t="s">
        <v>125</v>
      </c>
      <c r="B25" s="20">
        <v>2</v>
      </c>
      <c r="C25" s="21" t="s">
        <v>126</v>
      </c>
      <c r="D25" s="21" t="s">
        <v>127</v>
      </c>
      <c r="E25" s="21" t="s">
        <v>20</v>
      </c>
      <c r="F25" s="21" t="s">
        <v>128</v>
      </c>
      <c r="G25" s="21" t="s">
        <v>119</v>
      </c>
      <c r="H25" s="21" t="s">
        <v>129</v>
      </c>
      <c r="I25" s="38">
        <f t="shared" si="5"/>
        <v>70.2</v>
      </c>
      <c r="J25" s="38"/>
      <c r="K25" s="38">
        <f t="shared" si="6"/>
        <v>70.2</v>
      </c>
      <c r="L25" s="38">
        <f t="shared" si="7"/>
        <v>35.1</v>
      </c>
      <c r="M25" s="38">
        <v>86</v>
      </c>
      <c r="N25" s="38">
        <f t="shared" si="8"/>
        <v>43</v>
      </c>
      <c r="O25" s="38">
        <f t="shared" si="9"/>
        <v>78.1</v>
      </c>
      <c r="P25" s="21">
        <v>1</v>
      </c>
    </row>
    <row r="26" spans="1:16" s="1" customFormat="1" ht="14.25" customHeight="1">
      <c r="A26" s="16"/>
      <c r="B26" s="13">
        <v>1</v>
      </c>
      <c r="C26" s="14" t="s">
        <v>130</v>
      </c>
      <c r="D26" s="14" t="s">
        <v>131</v>
      </c>
      <c r="E26" s="14" t="s">
        <v>20</v>
      </c>
      <c r="F26" s="14" t="s">
        <v>132</v>
      </c>
      <c r="G26" s="14" t="s">
        <v>118</v>
      </c>
      <c r="H26" s="14" t="s">
        <v>133</v>
      </c>
      <c r="I26" s="34">
        <f t="shared" si="5"/>
        <v>65.73333333333333</v>
      </c>
      <c r="J26" s="34"/>
      <c r="K26" s="34">
        <f t="shared" si="6"/>
        <v>65.73333333333333</v>
      </c>
      <c r="L26" s="34">
        <f t="shared" si="7"/>
        <v>32.86666666666667</v>
      </c>
      <c r="M26" s="34">
        <v>83.33</v>
      </c>
      <c r="N26" s="34">
        <f t="shared" si="8"/>
        <v>41.665</v>
      </c>
      <c r="O26" s="34">
        <f t="shared" si="9"/>
        <v>74.53166666666667</v>
      </c>
      <c r="P26" s="14">
        <v>2</v>
      </c>
    </row>
    <row r="27" spans="1:16" s="1" customFormat="1" ht="30.75" customHeight="1">
      <c r="A27" s="23" t="s">
        <v>134</v>
      </c>
      <c r="B27" s="23">
        <v>3</v>
      </c>
      <c r="C27" s="24" t="s">
        <v>135</v>
      </c>
      <c r="D27" s="24" t="s">
        <v>136</v>
      </c>
      <c r="E27" s="24" t="s">
        <v>20</v>
      </c>
      <c r="F27" s="24" t="s">
        <v>36</v>
      </c>
      <c r="G27" s="24" t="s">
        <v>35</v>
      </c>
      <c r="H27" s="24" t="s">
        <v>137</v>
      </c>
      <c r="I27" s="39">
        <f t="shared" si="5"/>
        <v>57.93333333333334</v>
      </c>
      <c r="J27" s="39"/>
      <c r="K27" s="39">
        <f t="shared" si="6"/>
        <v>57.93333333333334</v>
      </c>
      <c r="L27" s="39">
        <f t="shared" si="7"/>
        <v>28.96666666666667</v>
      </c>
      <c r="M27" s="39">
        <v>81.67</v>
      </c>
      <c r="N27" s="39">
        <f t="shared" si="8"/>
        <v>40.835</v>
      </c>
      <c r="O27" s="39">
        <f t="shared" si="9"/>
        <v>69.80166666666668</v>
      </c>
      <c r="P27" s="24">
        <v>1</v>
      </c>
    </row>
    <row r="28" spans="1:16" s="1" customFormat="1" ht="18" customHeight="1">
      <c r="A28" s="11" t="s">
        <v>138</v>
      </c>
      <c r="B28" s="27">
        <v>2</v>
      </c>
      <c r="C28" s="28" t="s">
        <v>139</v>
      </c>
      <c r="D28" s="28" t="s">
        <v>140</v>
      </c>
      <c r="E28" s="28" t="s">
        <v>46</v>
      </c>
      <c r="F28" s="28" t="s">
        <v>141</v>
      </c>
      <c r="G28" s="28" t="s">
        <v>77</v>
      </c>
      <c r="H28" s="28" t="s">
        <v>142</v>
      </c>
      <c r="I28" s="41">
        <f aca="true" t="shared" si="10" ref="I28:I59">H28/1.5</f>
        <v>65.13333333333334</v>
      </c>
      <c r="J28" s="41"/>
      <c r="K28" s="41">
        <f aca="true" t="shared" si="11" ref="K28:K59">I28+J28</f>
        <v>65.13333333333334</v>
      </c>
      <c r="L28" s="41">
        <f aca="true" t="shared" si="12" ref="L28:L59">K28*0.5</f>
        <v>32.56666666666667</v>
      </c>
      <c r="M28" s="41">
        <v>81.96</v>
      </c>
      <c r="N28" s="41">
        <f aca="true" t="shared" si="13" ref="N28:N59">M28*0.5</f>
        <v>40.98</v>
      </c>
      <c r="O28" s="41">
        <f aca="true" t="shared" si="14" ref="O28:O59">L28+N28</f>
        <v>73.54666666666667</v>
      </c>
      <c r="P28" s="28">
        <v>1</v>
      </c>
    </row>
    <row r="29" spans="1:16" s="1" customFormat="1" ht="18" customHeight="1">
      <c r="A29" s="16"/>
      <c r="B29" s="23">
        <v>4</v>
      </c>
      <c r="C29" s="24" t="s">
        <v>143</v>
      </c>
      <c r="D29" s="24" t="s">
        <v>144</v>
      </c>
      <c r="E29" s="24" t="s">
        <v>46</v>
      </c>
      <c r="F29" s="24" t="s">
        <v>53</v>
      </c>
      <c r="G29" s="24" t="s">
        <v>108</v>
      </c>
      <c r="H29" s="24" t="s">
        <v>145</v>
      </c>
      <c r="I29" s="39">
        <f t="shared" si="10"/>
        <v>49.46666666666667</v>
      </c>
      <c r="J29" s="39"/>
      <c r="K29" s="39">
        <f t="shared" si="11"/>
        <v>49.46666666666667</v>
      </c>
      <c r="L29" s="39">
        <f t="shared" si="12"/>
        <v>24.733333333333334</v>
      </c>
      <c r="M29" s="39">
        <v>77.86</v>
      </c>
      <c r="N29" s="39">
        <f t="shared" si="13"/>
        <v>38.93</v>
      </c>
      <c r="O29" s="39">
        <f t="shared" si="14"/>
        <v>63.663333333333334</v>
      </c>
      <c r="P29" s="24">
        <v>2</v>
      </c>
    </row>
    <row r="30" spans="1:16" s="1" customFormat="1" ht="14.25" customHeight="1">
      <c r="A30" s="11" t="s">
        <v>146</v>
      </c>
      <c r="B30" s="27">
        <v>1</v>
      </c>
      <c r="C30" s="28" t="s">
        <v>147</v>
      </c>
      <c r="D30" s="28" t="s">
        <v>148</v>
      </c>
      <c r="E30" s="28" t="s">
        <v>20</v>
      </c>
      <c r="F30" s="28" t="s">
        <v>31</v>
      </c>
      <c r="G30" s="28" t="s">
        <v>149</v>
      </c>
      <c r="H30" s="28" t="s">
        <v>150</v>
      </c>
      <c r="I30" s="41">
        <f t="shared" si="10"/>
        <v>50.06666666666666</v>
      </c>
      <c r="J30" s="42"/>
      <c r="K30" s="41">
        <f t="shared" si="11"/>
        <v>50.06666666666666</v>
      </c>
      <c r="L30" s="41">
        <f t="shared" si="12"/>
        <v>25.03333333333333</v>
      </c>
      <c r="M30" s="41">
        <v>84.87</v>
      </c>
      <c r="N30" s="41">
        <f t="shared" si="13"/>
        <v>42.435</v>
      </c>
      <c r="O30" s="41">
        <f t="shared" si="14"/>
        <v>67.46833333333333</v>
      </c>
      <c r="P30" s="28">
        <v>1</v>
      </c>
    </row>
    <row r="31" spans="1:16" s="1" customFormat="1" ht="14.25" customHeight="1">
      <c r="A31" s="16"/>
      <c r="B31" s="23">
        <v>3</v>
      </c>
      <c r="C31" s="24" t="s">
        <v>151</v>
      </c>
      <c r="D31" s="24" t="s">
        <v>152</v>
      </c>
      <c r="E31" s="24" t="s">
        <v>20</v>
      </c>
      <c r="F31" s="24" t="s">
        <v>82</v>
      </c>
      <c r="G31" s="24" t="s">
        <v>123</v>
      </c>
      <c r="H31" s="24" t="s">
        <v>153</v>
      </c>
      <c r="I31" s="39">
        <f t="shared" si="10"/>
        <v>46.13333333333333</v>
      </c>
      <c r="J31" s="39"/>
      <c r="K31" s="39">
        <f t="shared" si="11"/>
        <v>46.13333333333333</v>
      </c>
      <c r="L31" s="39">
        <f t="shared" si="12"/>
        <v>23.066666666666666</v>
      </c>
      <c r="M31" s="39">
        <v>83.05</v>
      </c>
      <c r="N31" s="39">
        <f t="shared" si="13"/>
        <v>41.525</v>
      </c>
      <c r="O31" s="39">
        <f t="shared" si="14"/>
        <v>64.59166666666667</v>
      </c>
      <c r="P31" s="24">
        <v>2</v>
      </c>
    </row>
    <row r="32" spans="1:16" s="1" customFormat="1" ht="14.25" customHeight="1">
      <c r="A32" s="11" t="s">
        <v>154</v>
      </c>
      <c r="B32" s="11">
        <v>6</v>
      </c>
      <c r="C32" s="15" t="s">
        <v>155</v>
      </c>
      <c r="D32" s="15" t="s">
        <v>156</v>
      </c>
      <c r="E32" s="15" t="s">
        <v>20</v>
      </c>
      <c r="F32" s="15" t="s">
        <v>157</v>
      </c>
      <c r="G32" s="15" t="s">
        <v>158</v>
      </c>
      <c r="H32" s="15" t="s">
        <v>159</v>
      </c>
      <c r="I32" s="35">
        <f t="shared" si="10"/>
        <v>73.33333333333333</v>
      </c>
      <c r="J32" s="35"/>
      <c r="K32" s="35">
        <f t="shared" si="11"/>
        <v>73.33333333333333</v>
      </c>
      <c r="L32" s="35">
        <f t="shared" si="12"/>
        <v>36.666666666666664</v>
      </c>
      <c r="M32" s="35">
        <v>89.33</v>
      </c>
      <c r="N32" s="35">
        <f t="shared" si="13"/>
        <v>44.665</v>
      </c>
      <c r="O32" s="35">
        <f t="shared" si="14"/>
        <v>81.33166666666666</v>
      </c>
      <c r="P32" s="15">
        <v>1</v>
      </c>
    </row>
    <row r="33" spans="1:16" s="1" customFormat="1" ht="14.25" customHeight="1">
      <c r="A33" s="10"/>
      <c r="B33" s="10">
        <v>5</v>
      </c>
      <c r="C33" s="12" t="s">
        <v>160</v>
      </c>
      <c r="D33" s="12" t="s">
        <v>161</v>
      </c>
      <c r="E33" s="12" t="s">
        <v>20</v>
      </c>
      <c r="F33" s="12" t="s">
        <v>67</v>
      </c>
      <c r="G33" s="12" t="s">
        <v>58</v>
      </c>
      <c r="H33" s="12" t="s">
        <v>162</v>
      </c>
      <c r="I33" s="33">
        <f t="shared" si="10"/>
        <v>80.06666666666666</v>
      </c>
      <c r="J33" s="33"/>
      <c r="K33" s="33">
        <f t="shared" si="11"/>
        <v>80.06666666666666</v>
      </c>
      <c r="L33" s="33">
        <f t="shared" si="12"/>
        <v>40.03333333333333</v>
      </c>
      <c r="M33" s="33">
        <v>81.33</v>
      </c>
      <c r="N33" s="33">
        <f t="shared" si="13"/>
        <v>40.665</v>
      </c>
      <c r="O33" s="33">
        <f t="shared" si="14"/>
        <v>80.69833333333332</v>
      </c>
      <c r="P33" s="12">
        <v>2</v>
      </c>
    </row>
    <row r="34" spans="1:16" s="1" customFormat="1" ht="14.25" customHeight="1">
      <c r="A34" s="10"/>
      <c r="B34" s="10">
        <v>4</v>
      </c>
      <c r="C34" s="12" t="s">
        <v>163</v>
      </c>
      <c r="D34" s="12" t="s">
        <v>164</v>
      </c>
      <c r="E34" s="12" t="s">
        <v>20</v>
      </c>
      <c r="F34" s="12" t="s">
        <v>165</v>
      </c>
      <c r="G34" s="12" t="s">
        <v>68</v>
      </c>
      <c r="H34" s="12" t="s">
        <v>166</v>
      </c>
      <c r="I34" s="33">
        <f t="shared" si="10"/>
        <v>70.60000000000001</v>
      </c>
      <c r="J34" s="33"/>
      <c r="K34" s="33">
        <f t="shared" si="11"/>
        <v>70.60000000000001</v>
      </c>
      <c r="L34" s="33">
        <f t="shared" si="12"/>
        <v>35.300000000000004</v>
      </c>
      <c r="M34" s="33">
        <v>87.33</v>
      </c>
      <c r="N34" s="33">
        <f t="shared" si="13"/>
        <v>43.665</v>
      </c>
      <c r="O34" s="33">
        <f t="shared" si="14"/>
        <v>78.965</v>
      </c>
      <c r="P34" s="12">
        <v>3</v>
      </c>
    </row>
    <row r="35" spans="1:16" s="1" customFormat="1" ht="14.25" customHeight="1">
      <c r="A35" s="10"/>
      <c r="B35" s="13">
        <v>9</v>
      </c>
      <c r="C35" s="14" t="s">
        <v>167</v>
      </c>
      <c r="D35" s="14" t="s">
        <v>168</v>
      </c>
      <c r="E35" s="14" t="s">
        <v>20</v>
      </c>
      <c r="F35" s="14" t="s">
        <v>169</v>
      </c>
      <c r="G35" s="14" t="s">
        <v>158</v>
      </c>
      <c r="H35" s="14" t="s">
        <v>170</v>
      </c>
      <c r="I35" s="34">
        <f t="shared" si="10"/>
        <v>70.39999999999999</v>
      </c>
      <c r="J35" s="34"/>
      <c r="K35" s="34">
        <f t="shared" si="11"/>
        <v>70.39999999999999</v>
      </c>
      <c r="L35" s="34">
        <f t="shared" si="12"/>
        <v>35.199999999999996</v>
      </c>
      <c r="M35" s="34">
        <v>87</v>
      </c>
      <c r="N35" s="34">
        <f t="shared" si="13"/>
        <v>43.5</v>
      </c>
      <c r="O35" s="34">
        <f t="shared" si="14"/>
        <v>78.69999999999999</v>
      </c>
      <c r="P35" s="14">
        <v>4</v>
      </c>
    </row>
    <row r="36" spans="1:16" s="1" customFormat="1" ht="14.25" customHeight="1">
      <c r="A36" s="10"/>
      <c r="B36" s="11">
        <v>1</v>
      </c>
      <c r="C36" s="15" t="s">
        <v>171</v>
      </c>
      <c r="D36" s="15" t="s">
        <v>172</v>
      </c>
      <c r="E36" s="15" t="s">
        <v>20</v>
      </c>
      <c r="F36" s="15" t="s">
        <v>173</v>
      </c>
      <c r="G36" s="15" t="s">
        <v>174</v>
      </c>
      <c r="H36" s="15" t="s">
        <v>175</v>
      </c>
      <c r="I36" s="35">
        <f t="shared" si="10"/>
        <v>69.93333333333334</v>
      </c>
      <c r="J36" s="35"/>
      <c r="K36" s="35">
        <f t="shared" si="11"/>
        <v>69.93333333333334</v>
      </c>
      <c r="L36" s="35">
        <f t="shared" si="12"/>
        <v>34.96666666666667</v>
      </c>
      <c r="M36" s="35">
        <v>87.33</v>
      </c>
      <c r="N36" s="35">
        <f t="shared" si="13"/>
        <v>43.665</v>
      </c>
      <c r="O36" s="35">
        <f t="shared" si="14"/>
        <v>78.63166666666666</v>
      </c>
      <c r="P36" s="15">
        <v>5</v>
      </c>
    </row>
    <row r="37" spans="1:16" s="1" customFormat="1" ht="14.25" customHeight="1">
      <c r="A37" s="10"/>
      <c r="B37" s="10">
        <v>12</v>
      </c>
      <c r="C37" s="12" t="s">
        <v>176</v>
      </c>
      <c r="D37" s="12" t="s">
        <v>177</v>
      </c>
      <c r="E37" s="12" t="s">
        <v>20</v>
      </c>
      <c r="F37" s="12" t="s">
        <v>178</v>
      </c>
      <c r="G37" s="12" t="s">
        <v>114</v>
      </c>
      <c r="H37" s="12" t="s">
        <v>179</v>
      </c>
      <c r="I37" s="33">
        <f t="shared" si="10"/>
        <v>69.86666666666666</v>
      </c>
      <c r="J37" s="33"/>
      <c r="K37" s="33">
        <f t="shared" si="11"/>
        <v>69.86666666666666</v>
      </c>
      <c r="L37" s="33">
        <f t="shared" si="12"/>
        <v>34.93333333333333</v>
      </c>
      <c r="M37" s="33">
        <v>87</v>
      </c>
      <c r="N37" s="33">
        <f t="shared" si="13"/>
        <v>43.5</v>
      </c>
      <c r="O37" s="33">
        <f t="shared" si="14"/>
        <v>78.43333333333334</v>
      </c>
      <c r="P37" s="12">
        <v>6</v>
      </c>
    </row>
    <row r="38" spans="1:16" s="1" customFormat="1" ht="14.25" customHeight="1">
      <c r="A38" s="10"/>
      <c r="B38" s="10">
        <v>10</v>
      </c>
      <c r="C38" s="12" t="s">
        <v>180</v>
      </c>
      <c r="D38" s="12" t="s">
        <v>181</v>
      </c>
      <c r="E38" s="12" t="s">
        <v>20</v>
      </c>
      <c r="F38" s="12" t="s">
        <v>182</v>
      </c>
      <c r="G38" s="12" t="s">
        <v>183</v>
      </c>
      <c r="H38" s="12" t="s">
        <v>170</v>
      </c>
      <c r="I38" s="33">
        <f t="shared" si="10"/>
        <v>70.39999999999999</v>
      </c>
      <c r="J38" s="33"/>
      <c r="K38" s="33">
        <f t="shared" si="11"/>
        <v>70.39999999999999</v>
      </c>
      <c r="L38" s="33">
        <f t="shared" si="12"/>
        <v>35.199999999999996</v>
      </c>
      <c r="M38" s="33">
        <v>85.67</v>
      </c>
      <c r="N38" s="33">
        <f t="shared" si="13"/>
        <v>42.835</v>
      </c>
      <c r="O38" s="33">
        <f t="shared" si="14"/>
        <v>78.035</v>
      </c>
      <c r="P38" s="12">
        <v>7</v>
      </c>
    </row>
    <row r="39" spans="1:16" s="1" customFormat="1" ht="14.25" customHeight="1">
      <c r="A39" s="10"/>
      <c r="B39" s="10">
        <v>2</v>
      </c>
      <c r="C39" s="12" t="s">
        <v>184</v>
      </c>
      <c r="D39" s="12" t="s">
        <v>185</v>
      </c>
      <c r="E39" s="12" t="s">
        <v>20</v>
      </c>
      <c r="F39" s="12" t="s">
        <v>109</v>
      </c>
      <c r="G39" s="12" t="s">
        <v>186</v>
      </c>
      <c r="H39" s="12" t="s">
        <v>187</v>
      </c>
      <c r="I39" s="33">
        <f t="shared" si="10"/>
        <v>69.33333333333333</v>
      </c>
      <c r="J39" s="33"/>
      <c r="K39" s="33">
        <f t="shared" si="11"/>
        <v>69.33333333333333</v>
      </c>
      <c r="L39" s="33">
        <f t="shared" si="12"/>
        <v>34.666666666666664</v>
      </c>
      <c r="M39" s="33">
        <v>84.33</v>
      </c>
      <c r="N39" s="33">
        <f t="shared" si="13"/>
        <v>42.165</v>
      </c>
      <c r="O39" s="33">
        <f t="shared" si="14"/>
        <v>76.83166666666666</v>
      </c>
      <c r="P39" s="12">
        <v>8</v>
      </c>
    </row>
    <row r="40" spans="1:16" s="1" customFormat="1" ht="14.25" customHeight="1">
      <c r="A40" s="10"/>
      <c r="B40" s="10">
        <v>7</v>
      </c>
      <c r="C40" s="12" t="s">
        <v>188</v>
      </c>
      <c r="D40" s="12" t="s">
        <v>189</v>
      </c>
      <c r="E40" s="12" t="s">
        <v>20</v>
      </c>
      <c r="F40" s="12" t="s">
        <v>114</v>
      </c>
      <c r="G40" s="12" t="s">
        <v>190</v>
      </c>
      <c r="H40" s="12" t="s">
        <v>191</v>
      </c>
      <c r="I40" s="33">
        <f t="shared" si="10"/>
        <v>63.53333333333333</v>
      </c>
      <c r="J40" s="33">
        <v>5</v>
      </c>
      <c r="K40" s="33">
        <f t="shared" si="11"/>
        <v>68.53333333333333</v>
      </c>
      <c r="L40" s="33">
        <f t="shared" si="12"/>
        <v>34.266666666666666</v>
      </c>
      <c r="M40" s="33">
        <v>83</v>
      </c>
      <c r="N40" s="33">
        <f t="shared" si="13"/>
        <v>41.5</v>
      </c>
      <c r="O40" s="33">
        <f t="shared" si="14"/>
        <v>75.76666666666667</v>
      </c>
      <c r="P40" s="12">
        <v>9</v>
      </c>
    </row>
    <row r="41" spans="1:16" s="1" customFormat="1" ht="14.25" customHeight="1">
      <c r="A41" s="10"/>
      <c r="B41" s="10">
        <v>3</v>
      </c>
      <c r="C41" s="12" t="s">
        <v>192</v>
      </c>
      <c r="D41" s="12" t="s">
        <v>193</v>
      </c>
      <c r="E41" s="12" t="s">
        <v>20</v>
      </c>
      <c r="F41" s="12" t="s">
        <v>194</v>
      </c>
      <c r="G41" s="12" t="s">
        <v>195</v>
      </c>
      <c r="H41" s="12" t="s">
        <v>196</v>
      </c>
      <c r="I41" s="33">
        <f t="shared" si="10"/>
        <v>64.93333333333334</v>
      </c>
      <c r="J41" s="33"/>
      <c r="K41" s="33">
        <f t="shared" si="11"/>
        <v>64.93333333333334</v>
      </c>
      <c r="L41" s="33">
        <f t="shared" si="12"/>
        <v>32.46666666666667</v>
      </c>
      <c r="M41" s="33">
        <v>84.67</v>
      </c>
      <c r="N41" s="33">
        <f t="shared" si="13"/>
        <v>42.335</v>
      </c>
      <c r="O41" s="33">
        <f t="shared" si="14"/>
        <v>74.80166666666668</v>
      </c>
      <c r="P41" s="12">
        <v>10</v>
      </c>
    </row>
    <row r="42" spans="1:16" s="1" customFormat="1" ht="14.25" customHeight="1">
      <c r="A42" s="10"/>
      <c r="B42" s="10">
        <v>11</v>
      </c>
      <c r="C42" s="12" t="s">
        <v>197</v>
      </c>
      <c r="D42" s="12" t="s">
        <v>198</v>
      </c>
      <c r="E42" s="12" t="s">
        <v>20</v>
      </c>
      <c r="F42" s="12" t="s">
        <v>41</v>
      </c>
      <c r="G42" s="12" t="s">
        <v>72</v>
      </c>
      <c r="H42" s="12" t="s">
        <v>199</v>
      </c>
      <c r="I42" s="33">
        <f t="shared" si="10"/>
        <v>65.86666666666666</v>
      </c>
      <c r="J42" s="33"/>
      <c r="K42" s="33">
        <f t="shared" si="11"/>
        <v>65.86666666666666</v>
      </c>
      <c r="L42" s="33">
        <f t="shared" si="12"/>
        <v>32.93333333333333</v>
      </c>
      <c r="M42" s="33">
        <v>83</v>
      </c>
      <c r="N42" s="33">
        <f t="shared" si="13"/>
        <v>41.5</v>
      </c>
      <c r="O42" s="33">
        <f t="shared" si="14"/>
        <v>74.43333333333334</v>
      </c>
      <c r="P42" s="12">
        <v>11</v>
      </c>
    </row>
    <row r="43" spans="1:16" s="1" customFormat="1" ht="14.25" customHeight="1">
      <c r="A43" s="16"/>
      <c r="B43" s="16">
        <v>8</v>
      </c>
      <c r="C43" s="17" t="s">
        <v>200</v>
      </c>
      <c r="D43" s="17" t="s">
        <v>201</v>
      </c>
      <c r="E43" s="17" t="s">
        <v>20</v>
      </c>
      <c r="F43" s="17" t="s">
        <v>202</v>
      </c>
      <c r="G43" s="17" t="s">
        <v>203</v>
      </c>
      <c r="H43" s="17" t="s">
        <v>191</v>
      </c>
      <c r="I43" s="36">
        <f t="shared" si="10"/>
        <v>63.53333333333333</v>
      </c>
      <c r="J43" s="36"/>
      <c r="K43" s="36">
        <f t="shared" si="11"/>
        <v>63.53333333333333</v>
      </c>
      <c r="L43" s="36">
        <f t="shared" si="12"/>
        <v>31.766666666666666</v>
      </c>
      <c r="M43" s="36">
        <v>82</v>
      </c>
      <c r="N43" s="36">
        <f t="shared" si="13"/>
        <v>41</v>
      </c>
      <c r="O43" s="36">
        <f t="shared" si="14"/>
        <v>72.76666666666667</v>
      </c>
      <c r="P43" s="17">
        <v>12</v>
      </c>
    </row>
    <row r="44" spans="1:16" s="1" customFormat="1" ht="14.25" customHeight="1">
      <c r="A44" s="11" t="s">
        <v>204</v>
      </c>
      <c r="B44" s="11">
        <v>2</v>
      </c>
      <c r="C44" s="15" t="s">
        <v>205</v>
      </c>
      <c r="D44" s="15" t="s">
        <v>206</v>
      </c>
      <c r="E44" s="15" t="s">
        <v>20</v>
      </c>
      <c r="F44" s="15" t="s">
        <v>207</v>
      </c>
      <c r="G44" s="15" t="s">
        <v>141</v>
      </c>
      <c r="H44" s="15" t="s">
        <v>208</v>
      </c>
      <c r="I44" s="35">
        <f t="shared" si="10"/>
        <v>72.93333333333334</v>
      </c>
      <c r="J44" s="35"/>
      <c r="K44" s="35">
        <f t="shared" si="11"/>
        <v>72.93333333333334</v>
      </c>
      <c r="L44" s="35">
        <f t="shared" si="12"/>
        <v>36.46666666666667</v>
      </c>
      <c r="M44" s="35">
        <v>87</v>
      </c>
      <c r="N44" s="35">
        <f t="shared" si="13"/>
        <v>43.5</v>
      </c>
      <c r="O44" s="35">
        <f t="shared" si="14"/>
        <v>79.96666666666667</v>
      </c>
      <c r="P44" s="15">
        <v>1</v>
      </c>
    </row>
    <row r="45" spans="1:16" s="1" customFormat="1" ht="14.25" customHeight="1">
      <c r="A45" s="10"/>
      <c r="B45" s="10">
        <v>6</v>
      </c>
      <c r="C45" s="12" t="s">
        <v>209</v>
      </c>
      <c r="D45" s="12" t="s">
        <v>210</v>
      </c>
      <c r="E45" s="12" t="s">
        <v>20</v>
      </c>
      <c r="F45" s="12" t="s">
        <v>132</v>
      </c>
      <c r="G45" s="12" t="s">
        <v>92</v>
      </c>
      <c r="H45" s="12" t="s">
        <v>141</v>
      </c>
      <c r="I45" s="33">
        <f t="shared" si="10"/>
        <v>71.33333333333333</v>
      </c>
      <c r="J45" s="33"/>
      <c r="K45" s="33">
        <f t="shared" si="11"/>
        <v>71.33333333333333</v>
      </c>
      <c r="L45" s="33">
        <f t="shared" si="12"/>
        <v>35.666666666666664</v>
      </c>
      <c r="M45" s="33">
        <v>86.67</v>
      </c>
      <c r="N45" s="33">
        <f t="shared" si="13"/>
        <v>43.335</v>
      </c>
      <c r="O45" s="33">
        <f t="shared" si="14"/>
        <v>79.00166666666667</v>
      </c>
      <c r="P45" s="12">
        <v>2</v>
      </c>
    </row>
    <row r="46" spans="1:16" s="1" customFormat="1" ht="14.25" customHeight="1">
      <c r="A46" s="10"/>
      <c r="B46" s="10">
        <v>10</v>
      </c>
      <c r="C46" s="12" t="s">
        <v>211</v>
      </c>
      <c r="D46" s="12" t="s">
        <v>212</v>
      </c>
      <c r="E46" s="12" t="s">
        <v>20</v>
      </c>
      <c r="F46" s="12" t="s">
        <v>41</v>
      </c>
      <c r="G46" s="12" t="s">
        <v>194</v>
      </c>
      <c r="H46" s="12" t="s">
        <v>213</v>
      </c>
      <c r="I46" s="33">
        <f t="shared" si="10"/>
        <v>69.06666666666666</v>
      </c>
      <c r="J46" s="33"/>
      <c r="K46" s="33">
        <f t="shared" si="11"/>
        <v>69.06666666666666</v>
      </c>
      <c r="L46" s="33">
        <f t="shared" si="12"/>
        <v>34.53333333333333</v>
      </c>
      <c r="M46" s="33">
        <v>87.67</v>
      </c>
      <c r="N46" s="33">
        <f t="shared" si="13"/>
        <v>43.835</v>
      </c>
      <c r="O46" s="33">
        <f t="shared" si="14"/>
        <v>78.36833333333334</v>
      </c>
      <c r="P46" s="12">
        <v>3</v>
      </c>
    </row>
    <row r="47" spans="1:16" s="1" customFormat="1" ht="14.25" customHeight="1">
      <c r="A47" s="10"/>
      <c r="B47" s="13">
        <v>5</v>
      </c>
      <c r="C47" s="14" t="s">
        <v>214</v>
      </c>
      <c r="D47" s="14" t="s">
        <v>215</v>
      </c>
      <c r="E47" s="14" t="s">
        <v>20</v>
      </c>
      <c r="F47" s="14" t="s">
        <v>216</v>
      </c>
      <c r="G47" s="14" t="s">
        <v>217</v>
      </c>
      <c r="H47" s="14" t="s">
        <v>218</v>
      </c>
      <c r="I47" s="34">
        <f t="shared" si="10"/>
        <v>65.26666666666667</v>
      </c>
      <c r="J47" s="34"/>
      <c r="K47" s="34">
        <f t="shared" si="11"/>
        <v>65.26666666666667</v>
      </c>
      <c r="L47" s="34">
        <f t="shared" si="12"/>
        <v>32.63333333333333</v>
      </c>
      <c r="M47" s="34">
        <v>86.27</v>
      </c>
      <c r="N47" s="34">
        <f t="shared" si="13"/>
        <v>43.135</v>
      </c>
      <c r="O47" s="34">
        <f t="shared" si="14"/>
        <v>75.76833333333333</v>
      </c>
      <c r="P47" s="14">
        <v>4</v>
      </c>
    </row>
    <row r="48" spans="1:16" s="1" customFormat="1" ht="14.25" customHeight="1">
      <c r="A48" s="10"/>
      <c r="B48" s="11">
        <v>9</v>
      </c>
      <c r="C48" s="15" t="s">
        <v>219</v>
      </c>
      <c r="D48" s="15" t="s">
        <v>220</v>
      </c>
      <c r="E48" s="15" t="s">
        <v>20</v>
      </c>
      <c r="F48" s="15" t="s">
        <v>221</v>
      </c>
      <c r="G48" s="15" t="s">
        <v>114</v>
      </c>
      <c r="H48" s="15" t="s">
        <v>183</v>
      </c>
      <c r="I48" s="35">
        <f t="shared" si="10"/>
        <v>64</v>
      </c>
      <c r="J48" s="35"/>
      <c r="K48" s="35">
        <f t="shared" si="11"/>
        <v>64</v>
      </c>
      <c r="L48" s="35">
        <f t="shared" si="12"/>
        <v>32</v>
      </c>
      <c r="M48" s="35">
        <v>86.47</v>
      </c>
      <c r="N48" s="35">
        <f t="shared" si="13"/>
        <v>43.235</v>
      </c>
      <c r="O48" s="35">
        <f t="shared" si="14"/>
        <v>75.235</v>
      </c>
      <c r="P48" s="15">
        <v>5</v>
      </c>
    </row>
    <row r="49" spans="1:16" s="1" customFormat="1" ht="14.25" customHeight="1">
      <c r="A49" s="10"/>
      <c r="B49" s="10">
        <v>1</v>
      </c>
      <c r="C49" s="12" t="s">
        <v>222</v>
      </c>
      <c r="D49" s="12" t="s">
        <v>223</v>
      </c>
      <c r="E49" s="12" t="s">
        <v>20</v>
      </c>
      <c r="F49" s="12" t="s">
        <v>224</v>
      </c>
      <c r="G49" s="12" t="s">
        <v>174</v>
      </c>
      <c r="H49" s="12" t="s">
        <v>225</v>
      </c>
      <c r="I49" s="33">
        <f t="shared" si="10"/>
        <v>64.60000000000001</v>
      </c>
      <c r="J49" s="33"/>
      <c r="K49" s="33">
        <f t="shared" si="11"/>
        <v>64.60000000000001</v>
      </c>
      <c r="L49" s="33">
        <f t="shared" si="12"/>
        <v>32.300000000000004</v>
      </c>
      <c r="M49" s="33">
        <v>85.5</v>
      </c>
      <c r="N49" s="33">
        <f t="shared" si="13"/>
        <v>42.75</v>
      </c>
      <c r="O49" s="33">
        <f t="shared" si="14"/>
        <v>75.05000000000001</v>
      </c>
      <c r="P49" s="12">
        <v>6</v>
      </c>
    </row>
    <row r="50" spans="1:16" s="1" customFormat="1" ht="14.25" customHeight="1">
      <c r="A50" s="10"/>
      <c r="B50" s="10">
        <v>4</v>
      </c>
      <c r="C50" s="12" t="s">
        <v>226</v>
      </c>
      <c r="D50" s="12" t="s">
        <v>227</v>
      </c>
      <c r="E50" s="12" t="s">
        <v>20</v>
      </c>
      <c r="F50" s="12" t="s">
        <v>228</v>
      </c>
      <c r="G50" s="12" t="s">
        <v>229</v>
      </c>
      <c r="H50" s="12" t="s">
        <v>230</v>
      </c>
      <c r="I50" s="33">
        <f t="shared" si="10"/>
        <v>61.86666666666667</v>
      </c>
      <c r="J50" s="33"/>
      <c r="K50" s="33">
        <f t="shared" si="11"/>
        <v>61.86666666666667</v>
      </c>
      <c r="L50" s="33">
        <f t="shared" si="12"/>
        <v>30.933333333333334</v>
      </c>
      <c r="M50" s="33">
        <v>87.37</v>
      </c>
      <c r="N50" s="33">
        <f t="shared" si="13"/>
        <v>43.685</v>
      </c>
      <c r="O50" s="33">
        <f t="shared" si="14"/>
        <v>74.61833333333334</v>
      </c>
      <c r="P50" s="12">
        <v>7</v>
      </c>
    </row>
    <row r="51" spans="1:16" s="1" customFormat="1" ht="14.25" customHeight="1">
      <c r="A51" s="10"/>
      <c r="B51" s="10">
        <v>12</v>
      </c>
      <c r="C51" s="12" t="s">
        <v>231</v>
      </c>
      <c r="D51" s="12" t="s">
        <v>232</v>
      </c>
      <c r="E51" s="12" t="s">
        <v>20</v>
      </c>
      <c r="F51" s="12" t="s">
        <v>233</v>
      </c>
      <c r="G51" s="12" t="s">
        <v>59</v>
      </c>
      <c r="H51" s="12" t="s">
        <v>234</v>
      </c>
      <c r="I51" s="33">
        <f t="shared" si="10"/>
        <v>60.666666666666664</v>
      </c>
      <c r="J51" s="33"/>
      <c r="K51" s="33">
        <f t="shared" si="11"/>
        <v>60.666666666666664</v>
      </c>
      <c r="L51" s="33">
        <f t="shared" si="12"/>
        <v>30.333333333333332</v>
      </c>
      <c r="M51" s="33">
        <v>85.7</v>
      </c>
      <c r="N51" s="33">
        <f t="shared" si="13"/>
        <v>42.85</v>
      </c>
      <c r="O51" s="33">
        <f t="shared" si="14"/>
        <v>73.18333333333334</v>
      </c>
      <c r="P51" s="12">
        <v>8</v>
      </c>
    </row>
    <row r="52" spans="1:16" s="1" customFormat="1" ht="14.25" customHeight="1">
      <c r="A52" s="10"/>
      <c r="B52" s="10">
        <v>3</v>
      </c>
      <c r="C52" s="12" t="s">
        <v>235</v>
      </c>
      <c r="D52" s="12" t="s">
        <v>236</v>
      </c>
      <c r="E52" s="12" t="s">
        <v>20</v>
      </c>
      <c r="F52" s="12" t="s">
        <v>52</v>
      </c>
      <c r="G52" s="12" t="s">
        <v>217</v>
      </c>
      <c r="H52" s="12" t="s">
        <v>237</v>
      </c>
      <c r="I52" s="33">
        <f t="shared" si="10"/>
        <v>58.6</v>
      </c>
      <c r="J52" s="33"/>
      <c r="K52" s="33">
        <f t="shared" si="11"/>
        <v>58.6</v>
      </c>
      <c r="L52" s="33">
        <f t="shared" si="12"/>
        <v>29.3</v>
      </c>
      <c r="M52" s="33">
        <v>87.5</v>
      </c>
      <c r="N52" s="33">
        <f t="shared" si="13"/>
        <v>43.75</v>
      </c>
      <c r="O52" s="33">
        <f t="shared" si="14"/>
        <v>73.05</v>
      </c>
      <c r="P52" s="12">
        <v>9</v>
      </c>
    </row>
    <row r="53" spans="1:16" s="1" customFormat="1" ht="14.25" customHeight="1">
      <c r="A53" s="10"/>
      <c r="B53" s="10">
        <v>11</v>
      </c>
      <c r="C53" s="12" t="s">
        <v>238</v>
      </c>
      <c r="D53" s="12" t="s">
        <v>239</v>
      </c>
      <c r="E53" s="12" t="s">
        <v>46</v>
      </c>
      <c r="F53" s="12" t="s">
        <v>186</v>
      </c>
      <c r="G53" s="12" t="s">
        <v>240</v>
      </c>
      <c r="H53" s="12" t="s">
        <v>241</v>
      </c>
      <c r="I53" s="33">
        <f t="shared" si="10"/>
        <v>58.06666666666666</v>
      </c>
      <c r="J53" s="33"/>
      <c r="K53" s="33">
        <f t="shared" si="11"/>
        <v>58.06666666666666</v>
      </c>
      <c r="L53" s="33">
        <f t="shared" si="12"/>
        <v>29.03333333333333</v>
      </c>
      <c r="M53" s="33">
        <v>87.73</v>
      </c>
      <c r="N53" s="33">
        <f t="shared" si="13"/>
        <v>43.865</v>
      </c>
      <c r="O53" s="33">
        <f t="shared" si="14"/>
        <v>72.89833333333334</v>
      </c>
      <c r="P53" s="12">
        <v>10</v>
      </c>
    </row>
    <row r="54" spans="1:16" s="1" customFormat="1" ht="14.25" customHeight="1">
      <c r="A54" s="10"/>
      <c r="B54" s="10">
        <v>7</v>
      </c>
      <c r="C54" s="12" t="s">
        <v>242</v>
      </c>
      <c r="D54" s="12" t="s">
        <v>243</v>
      </c>
      <c r="E54" s="12" t="s">
        <v>46</v>
      </c>
      <c r="F54" s="12" t="s">
        <v>169</v>
      </c>
      <c r="G54" s="12" t="s">
        <v>244</v>
      </c>
      <c r="H54" s="12" t="s">
        <v>245</v>
      </c>
      <c r="I54" s="33">
        <f t="shared" si="10"/>
        <v>61.6</v>
      </c>
      <c r="J54" s="33"/>
      <c r="K54" s="33">
        <f t="shared" si="11"/>
        <v>61.6</v>
      </c>
      <c r="L54" s="33">
        <f t="shared" si="12"/>
        <v>30.8</v>
      </c>
      <c r="M54" s="33">
        <v>83</v>
      </c>
      <c r="N54" s="33">
        <f t="shared" si="13"/>
        <v>41.5</v>
      </c>
      <c r="O54" s="33">
        <f t="shared" si="14"/>
        <v>72.3</v>
      </c>
      <c r="P54" s="12">
        <v>11</v>
      </c>
    </row>
    <row r="55" spans="1:16" s="1" customFormat="1" ht="14.25" customHeight="1">
      <c r="A55" s="16"/>
      <c r="B55" s="16">
        <v>8</v>
      </c>
      <c r="C55" s="17" t="s">
        <v>246</v>
      </c>
      <c r="D55" s="17" t="s">
        <v>247</v>
      </c>
      <c r="E55" s="17" t="s">
        <v>20</v>
      </c>
      <c r="F55" s="17" t="s">
        <v>229</v>
      </c>
      <c r="G55" s="17" t="s">
        <v>229</v>
      </c>
      <c r="H55" s="17" t="s">
        <v>229</v>
      </c>
      <c r="I55" s="36">
        <f t="shared" si="10"/>
        <v>58.666666666666664</v>
      </c>
      <c r="J55" s="36"/>
      <c r="K55" s="36">
        <f t="shared" si="11"/>
        <v>58.666666666666664</v>
      </c>
      <c r="L55" s="36">
        <f t="shared" si="12"/>
        <v>29.333333333333332</v>
      </c>
      <c r="M55" s="36">
        <v>85.1</v>
      </c>
      <c r="N55" s="36">
        <f t="shared" si="13"/>
        <v>42.55</v>
      </c>
      <c r="O55" s="36">
        <f t="shared" si="14"/>
        <v>71.88333333333333</v>
      </c>
      <c r="P55" s="17">
        <v>12</v>
      </c>
    </row>
    <row r="56" spans="1:16" s="1" customFormat="1" ht="14.25" customHeight="1">
      <c r="A56" s="29" t="s">
        <v>248</v>
      </c>
      <c r="B56" s="18">
        <v>5</v>
      </c>
      <c r="C56" s="19" t="s">
        <v>249</v>
      </c>
      <c r="D56" s="19" t="s">
        <v>250</v>
      </c>
      <c r="E56" s="19" t="s">
        <v>20</v>
      </c>
      <c r="F56" s="19" t="s">
        <v>251</v>
      </c>
      <c r="G56" s="19" t="s">
        <v>109</v>
      </c>
      <c r="H56" s="19" t="s">
        <v>252</v>
      </c>
      <c r="I56" s="37">
        <f t="shared" si="10"/>
        <v>79.26666666666667</v>
      </c>
      <c r="J56" s="37"/>
      <c r="K56" s="37">
        <f t="shared" si="11"/>
        <v>79.26666666666667</v>
      </c>
      <c r="L56" s="37">
        <f t="shared" si="12"/>
        <v>39.63333333333333</v>
      </c>
      <c r="M56" s="37">
        <v>91.17</v>
      </c>
      <c r="N56" s="37">
        <f t="shared" si="13"/>
        <v>45.585</v>
      </c>
      <c r="O56" s="37">
        <f t="shared" si="14"/>
        <v>85.21833333333333</v>
      </c>
      <c r="P56" s="19">
        <v>1</v>
      </c>
    </row>
    <row r="57" spans="1:16" s="1" customFormat="1" ht="14.25" customHeight="1">
      <c r="A57" s="29"/>
      <c r="B57" s="10">
        <v>6</v>
      </c>
      <c r="C57" s="12" t="s">
        <v>253</v>
      </c>
      <c r="D57" s="12" t="s">
        <v>254</v>
      </c>
      <c r="E57" s="12" t="s">
        <v>20</v>
      </c>
      <c r="F57" s="12" t="s">
        <v>255</v>
      </c>
      <c r="G57" s="12" t="s">
        <v>67</v>
      </c>
      <c r="H57" s="12" t="s">
        <v>256</v>
      </c>
      <c r="I57" s="33">
        <f t="shared" si="10"/>
        <v>83.86666666666666</v>
      </c>
      <c r="J57" s="33"/>
      <c r="K57" s="33">
        <f t="shared" si="11"/>
        <v>83.86666666666666</v>
      </c>
      <c r="L57" s="33">
        <f t="shared" si="12"/>
        <v>41.93333333333333</v>
      </c>
      <c r="M57" s="33">
        <v>85.67</v>
      </c>
      <c r="N57" s="33">
        <f t="shared" si="13"/>
        <v>42.835</v>
      </c>
      <c r="O57" s="33">
        <f t="shared" si="14"/>
        <v>84.76833333333333</v>
      </c>
      <c r="P57" s="12">
        <v>2</v>
      </c>
    </row>
    <row r="58" spans="1:16" s="1" customFormat="1" ht="14.25" customHeight="1">
      <c r="A58" s="29"/>
      <c r="B58" s="10">
        <v>15</v>
      </c>
      <c r="C58" s="12" t="s">
        <v>257</v>
      </c>
      <c r="D58" s="12" t="s">
        <v>258</v>
      </c>
      <c r="E58" s="12" t="s">
        <v>20</v>
      </c>
      <c r="F58" s="12" t="s">
        <v>259</v>
      </c>
      <c r="G58" s="12" t="s">
        <v>128</v>
      </c>
      <c r="H58" s="12" t="s">
        <v>260</v>
      </c>
      <c r="I58" s="33">
        <f t="shared" si="10"/>
        <v>77.60000000000001</v>
      </c>
      <c r="J58" s="33"/>
      <c r="K58" s="33">
        <f t="shared" si="11"/>
        <v>77.60000000000001</v>
      </c>
      <c r="L58" s="33">
        <f t="shared" si="12"/>
        <v>38.800000000000004</v>
      </c>
      <c r="M58" s="33">
        <v>91.83</v>
      </c>
      <c r="N58" s="33">
        <f t="shared" si="13"/>
        <v>45.915</v>
      </c>
      <c r="O58" s="33">
        <f t="shared" si="14"/>
        <v>84.715</v>
      </c>
      <c r="P58" s="15">
        <v>3</v>
      </c>
    </row>
    <row r="59" spans="1:16" s="1" customFormat="1" ht="14.25" customHeight="1">
      <c r="A59" s="29"/>
      <c r="B59" s="10">
        <v>3</v>
      </c>
      <c r="C59" s="12" t="s">
        <v>261</v>
      </c>
      <c r="D59" s="12" t="s">
        <v>262</v>
      </c>
      <c r="E59" s="12" t="s">
        <v>20</v>
      </c>
      <c r="F59" s="12" t="s">
        <v>182</v>
      </c>
      <c r="G59" s="12" t="s">
        <v>216</v>
      </c>
      <c r="H59" s="12" t="s">
        <v>263</v>
      </c>
      <c r="I59" s="33">
        <f t="shared" si="10"/>
        <v>76.2</v>
      </c>
      <c r="J59" s="33"/>
      <c r="K59" s="33">
        <f t="shared" si="11"/>
        <v>76.2</v>
      </c>
      <c r="L59" s="33">
        <f t="shared" si="12"/>
        <v>38.1</v>
      </c>
      <c r="M59" s="33">
        <v>92.17</v>
      </c>
      <c r="N59" s="33">
        <f t="shared" si="13"/>
        <v>46.085</v>
      </c>
      <c r="O59" s="33">
        <f t="shared" si="14"/>
        <v>84.185</v>
      </c>
      <c r="P59" s="12">
        <v>4</v>
      </c>
    </row>
    <row r="60" spans="1:16" s="1" customFormat="1" ht="14.25" customHeight="1">
      <c r="A60" s="29"/>
      <c r="B60" s="13">
        <v>14</v>
      </c>
      <c r="C60" s="14" t="s">
        <v>264</v>
      </c>
      <c r="D60" s="14" t="s">
        <v>265</v>
      </c>
      <c r="E60" s="14" t="s">
        <v>20</v>
      </c>
      <c r="F60" s="14" t="s">
        <v>255</v>
      </c>
      <c r="G60" s="14" t="s">
        <v>266</v>
      </c>
      <c r="H60" s="14" t="s">
        <v>267</v>
      </c>
      <c r="I60" s="34">
        <f aca="true" t="shared" si="15" ref="I60:I96">H60/1.5</f>
        <v>75.06666666666666</v>
      </c>
      <c r="J60" s="34"/>
      <c r="K60" s="34">
        <f aca="true" t="shared" si="16" ref="K60:K96">I60+J60</f>
        <v>75.06666666666666</v>
      </c>
      <c r="L60" s="34">
        <f aca="true" t="shared" si="17" ref="L60:L93">K60*0.5</f>
        <v>37.53333333333333</v>
      </c>
      <c r="M60" s="34">
        <v>91.67</v>
      </c>
      <c r="N60" s="34">
        <f aca="true" t="shared" si="18" ref="N60:N93">M60*0.5</f>
        <v>45.835</v>
      </c>
      <c r="O60" s="34">
        <f aca="true" t="shared" si="19" ref="O60:O93">L60+N60</f>
        <v>83.36833333333334</v>
      </c>
      <c r="P60" s="14">
        <v>5</v>
      </c>
    </row>
    <row r="61" spans="1:16" s="1" customFormat="1" ht="14.25" customHeight="1">
      <c r="A61" s="29"/>
      <c r="B61" s="11">
        <v>11</v>
      </c>
      <c r="C61" s="15" t="s">
        <v>268</v>
      </c>
      <c r="D61" s="15" t="s">
        <v>269</v>
      </c>
      <c r="E61" s="15" t="s">
        <v>20</v>
      </c>
      <c r="F61" s="15" t="s">
        <v>270</v>
      </c>
      <c r="G61" s="15" t="s">
        <v>190</v>
      </c>
      <c r="H61" s="15" t="s">
        <v>271</v>
      </c>
      <c r="I61" s="35">
        <f t="shared" si="15"/>
        <v>71.39999999999999</v>
      </c>
      <c r="J61" s="35"/>
      <c r="K61" s="35">
        <f t="shared" si="16"/>
        <v>71.39999999999999</v>
      </c>
      <c r="L61" s="35">
        <f t="shared" si="17"/>
        <v>35.699999999999996</v>
      </c>
      <c r="M61" s="35">
        <v>91.5</v>
      </c>
      <c r="N61" s="35">
        <f t="shared" si="18"/>
        <v>45.75</v>
      </c>
      <c r="O61" s="35">
        <f t="shared" si="19"/>
        <v>81.44999999999999</v>
      </c>
      <c r="P61" s="15">
        <v>6</v>
      </c>
    </row>
    <row r="62" spans="1:16" s="1" customFormat="1" ht="14.25" customHeight="1">
      <c r="A62" s="29"/>
      <c r="B62" s="10">
        <v>8</v>
      </c>
      <c r="C62" s="12" t="s">
        <v>272</v>
      </c>
      <c r="D62" s="12" t="s">
        <v>273</v>
      </c>
      <c r="E62" s="12" t="s">
        <v>20</v>
      </c>
      <c r="F62" s="12" t="s">
        <v>178</v>
      </c>
      <c r="G62" s="12" t="s">
        <v>92</v>
      </c>
      <c r="H62" s="12" t="s">
        <v>274</v>
      </c>
      <c r="I62" s="33">
        <f t="shared" si="15"/>
        <v>72.66666666666667</v>
      </c>
      <c r="J62" s="33"/>
      <c r="K62" s="33">
        <f t="shared" si="16"/>
        <v>72.66666666666667</v>
      </c>
      <c r="L62" s="33">
        <f t="shared" si="17"/>
        <v>36.333333333333336</v>
      </c>
      <c r="M62" s="33">
        <v>89.33</v>
      </c>
      <c r="N62" s="33">
        <f t="shared" si="18"/>
        <v>44.665</v>
      </c>
      <c r="O62" s="33">
        <f t="shared" si="19"/>
        <v>80.99833333333333</v>
      </c>
      <c r="P62" s="12">
        <v>7</v>
      </c>
    </row>
    <row r="63" spans="1:16" s="1" customFormat="1" ht="14.25" customHeight="1">
      <c r="A63" s="29"/>
      <c r="B63" s="10">
        <v>13</v>
      </c>
      <c r="C63" s="12" t="s">
        <v>275</v>
      </c>
      <c r="D63" s="12" t="s">
        <v>276</v>
      </c>
      <c r="E63" s="12" t="s">
        <v>20</v>
      </c>
      <c r="F63" s="12" t="s">
        <v>266</v>
      </c>
      <c r="G63" s="12" t="s">
        <v>68</v>
      </c>
      <c r="H63" s="12" t="s">
        <v>277</v>
      </c>
      <c r="I63" s="33">
        <f t="shared" si="15"/>
        <v>68.2</v>
      </c>
      <c r="J63" s="33"/>
      <c r="K63" s="33">
        <f t="shared" si="16"/>
        <v>68.2</v>
      </c>
      <c r="L63" s="33">
        <f t="shared" si="17"/>
        <v>34.1</v>
      </c>
      <c r="M63" s="33">
        <v>91.17</v>
      </c>
      <c r="N63" s="33">
        <f t="shared" si="18"/>
        <v>45.585</v>
      </c>
      <c r="O63" s="33">
        <f t="shared" si="19"/>
        <v>79.685</v>
      </c>
      <c r="P63" s="15">
        <v>8</v>
      </c>
    </row>
    <row r="64" spans="1:16" s="1" customFormat="1" ht="14.25" customHeight="1">
      <c r="A64" s="29"/>
      <c r="B64" s="10">
        <v>7</v>
      </c>
      <c r="C64" s="12" t="s">
        <v>278</v>
      </c>
      <c r="D64" s="12" t="s">
        <v>279</v>
      </c>
      <c r="E64" s="12" t="s">
        <v>46</v>
      </c>
      <c r="F64" s="12" t="s">
        <v>266</v>
      </c>
      <c r="G64" s="12" t="s">
        <v>221</v>
      </c>
      <c r="H64" s="12" t="s">
        <v>280</v>
      </c>
      <c r="I64" s="33">
        <f t="shared" si="15"/>
        <v>69.60000000000001</v>
      </c>
      <c r="J64" s="33"/>
      <c r="K64" s="33">
        <f t="shared" si="16"/>
        <v>69.60000000000001</v>
      </c>
      <c r="L64" s="33">
        <f t="shared" si="17"/>
        <v>34.800000000000004</v>
      </c>
      <c r="M64" s="33">
        <v>89.67</v>
      </c>
      <c r="N64" s="33">
        <f t="shared" si="18"/>
        <v>44.835</v>
      </c>
      <c r="O64" s="33">
        <f t="shared" si="19"/>
        <v>79.635</v>
      </c>
      <c r="P64" s="12">
        <v>9</v>
      </c>
    </row>
    <row r="65" spans="1:16" s="1" customFormat="1" ht="14.25" customHeight="1">
      <c r="A65" s="29"/>
      <c r="B65" s="10">
        <v>9</v>
      </c>
      <c r="C65" s="12" t="s">
        <v>281</v>
      </c>
      <c r="D65" s="12" t="s">
        <v>282</v>
      </c>
      <c r="E65" s="12" t="s">
        <v>20</v>
      </c>
      <c r="F65" s="12" t="s">
        <v>216</v>
      </c>
      <c r="G65" s="12" t="s">
        <v>22</v>
      </c>
      <c r="H65" s="12" t="s">
        <v>283</v>
      </c>
      <c r="I65" s="33">
        <f t="shared" si="15"/>
        <v>70.46666666666667</v>
      </c>
      <c r="J65" s="33"/>
      <c r="K65" s="33">
        <f t="shared" si="16"/>
        <v>70.46666666666667</v>
      </c>
      <c r="L65" s="33">
        <f t="shared" si="17"/>
        <v>35.233333333333334</v>
      </c>
      <c r="M65" s="33">
        <v>88.33</v>
      </c>
      <c r="N65" s="33">
        <f t="shared" si="18"/>
        <v>44.165</v>
      </c>
      <c r="O65" s="33">
        <f t="shared" si="19"/>
        <v>79.39833333333334</v>
      </c>
      <c r="P65" s="15">
        <v>10</v>
      </c>
    </row>
    <row r="66" spans="1:16" s="1" customFormat="1" ht="14.25" customHeight="1">
      <c r="A66" s="29"/>
      <c r="B66" s="10">
        <v>12</v>
      </c>
      <c r="C66" s="12" t="s">
        <v>284</v>
      </c>
      <c r="D66" s="12" t="s">
        <v>285</v>
      </c>
      <c r="E66" s="12" t="s">
        <v>20</v>
      </c>
      <c r="F66" s="12" t="s">
        <v>97</v>
      </c>
      <c r="G66" s="12" t="s">
        <v>92</v>
      </c>
      <c r="H66" s="12" t="s">
        <v>98</v>
      </c>
      <c r="I66" s="33">
        <f t="shared" si="15"/>
        <v>67.73333333333333</v>
      </c>
      <c r="J66" s="33"/>
      <c r="K66" s="33">
        <f t="shared" si="16"/>
        <v>67.73333333333333</v>
      </c>
      <c r="L66" s="33">
        <f t="shared" si="17"/>
        <v>33.86666666666667</v>
      </c>
      <c r="M66" s="33">
        <v>90.5</v>
      </c>
      <c r="N66" s="33">
        <f t="shared" si="18"/>
        <v>45.25</v>
      </c>
      <c r="O66" s="33">
        <f t="shared" si="19"/>
        <v>79.11666666666667</v>
      </c>
      <c r="P66" s="12">
        <v>11</v>
      </c>
    </row>
    <row r="67" spans="1:16" s="1" customFormat="1" ht="14.25" customHeight="1">
      <c r="A67" s="29"/>
      <c r="B67" s="10">
        <v>1</v>
      </c>
      <c r="C67" s="12" t="s">
        <v>286</v>
      </c>
      <c r="D67" s="12" t="s">
        <v>287</v>
      </c>
      <c r="E67" s="12" t="s">
        <v>20</v>
      </c>
      <c r="F67" s="12" t="s">
        <v>159</v>
      </c>
      <c r="G67" s="12" t="s">
        <v>26</v>
      </c>
      <c r="H67" s="12" t="s">
        <v>288</v>
      </c>
      <c r="I67" s="33">
        <f t="shared" si="15"/>
        <v>67.53333333333333</v>
      </c>
      <c r="J67" s="33"/>
      <c r="K67" s="33">
        <f t="shared" si="16"/>
        <v>67.53333333333333</v>
      </c>
      <c r="L67" s="33">
        <f t="shared" si="17"/>
        <v>33.766666666666666</v>
      </c>
      <c r="M67" s="33">
        <v>89.67</v>
      </c>
      <c r="N67" s="33">
        <f t="shared" si="18"/>
        <v>44.835</v>
      </c>
      <c r="O67" s="33">
        <f t="shared" si="19"/>
        <v>78.60166666666666</v>
      </c>
      <c r="P67" s="15">
        <v>12</v>
      </c>
    </row>
    <row r="68" spans="1:16" s="1" customFormat="1" ht="14.25" customHeight="1">
      <c r="A68" s="11"/>
      <c r="B68" s="10">
        <v>10</v>
      </c>
      <c r="C68" s="12" t="s">
        <v>289</v>
      </c>
      <c r="D68" s="12" t="s">
        <v>290</v>
      </c>
      <c r="E68" s="12" t="s">
        <v>20</v>
      </c>
      <c r="F68" s="12" t="s">
        <v>159</v>
      </c>
      <c r="G68" s="12" t="s">
        <v>195</v>
      </c>
      <c r="H68" s="12" t="s">
        <v>194</v>
      </c>
      <c r="I68" s="33">
        <f t="shared" si="15"/>
        <v>67.33333333333333</v>
      </c>
      <c r="J68" s="33"/>
      <c r="K68" s="33">
        <f t="shared" si="16"/>
        <v>67.33333333333333</v>
      </c>
      <c r="L68" s="33">
        <f t="shared" si="17"/>
        <v>33.666666666666664</v>
      </c>
      <c r="M68" s="33">
        <v>89.5</v>
      </c>
      <c r="N68" s="33">
        <f t="shared" si="18"/>
        <v>44.75</v>
      </c>
      <c r="O68" s="33">
        <f t="shared" si="19"/>
        <v>78.41666666666666</v>
      </c>
      <c r="P68" s="12">
        <v>13</v>
      </c>
    </row>
    <row r="69" spans="1:16" s="1" customFormat="1" ht="14.25" customHeight="1">
      <c r="A69" s="43" t="s">
        <v>248</v>
      </c>
      <c r="B69" s="10">
        <v>2</v>
      </c>
      <c r="C69" s="12" t="s">
        <v>291</v>
      </c>
      <c r="D69" s="12" t="s">
        <v>292</v>
      </c>
      <c r="E69" s="12" t="s">
        <v>20</v>
      </c>
      <c r="F69" s="12" t="s">
        <v>270</v>
      </c>
      <c r="G69" s="12" t="s">
        <v>27</v>
      </c>
      <c r="H69" s="12" t="s">
        <v>293</v>
      </c>
      <c r="I69" s="33">
        <f t="shared" si="15"/>
        <v>67.2</v>
      </c>
      <c r="J69" s="33"/>
      <c r="K69" s="33">
        <f t="shared" si="16"/>
        <v>67.2</v>
      </c>
      <c r="L69" s="33">
        <f t="shared" si="17"/>
        <v>33.6</v>
      </c>
      <c r="M69" s="33">
        <v>86.83</v>
      </c>
      <c r="N69" s="33">
        <f t="shared" si="18"/>
        <v>43.415</v>
      </c>
      <c r="O69" s="33">
        <f t="shared" si="19"/>
        <v>77.015</v>
      </c>
      <c r="P69" s="15">
        <v>14</v>
      </c>
    </row>
    <row r="70" spans="1:16" s="1" customFormat="1" ht="14.25" customHeight="1">
      <c r="A70" s="23"/>
      <c r="B70" s="16">
        <v>4</v>
      </c>
      <c r="C70" s="17" t="s">
        <v>294</v>
      </c>
      <c r="D70" s="17" t="s">
        <v>295</v>
      </c>
      <c r="E70" s="17" t="s">
        <v>20</v>
      </c>
      <c r="F70" s="17" t="s">
        <v>296</v>
      </c>
      <c r="G70" s="17" t="s">
        <v>297</v>
      </c>
      <c r="H70" s="17" t="s">
        <v>196</v>
      </c>
      <c r="I70" s="36">
        <f t="shared" si="15"/>
        <v>64.93333333333334</v>
      </c>
      <c r="J70" s="36"/>
      <c r="K70" s="36">
        <f t="shared" si="16"/>
        <v>64.93333333333334</v>
      </c>
      <c r="L70" s="36">
        <f t="shared" si="17"/>
        <v>32.46666666666667</v>
      </c>
      <c r="M70" s="36">
        <v>87.5</v>
      </c>
      <c r="N70" s="36">
        <f t="shared" si="18"/>
        <v>43.75</v>
      </c>
      <c r="O70" s="36">
        <f t="shared" si="19"/>
        <v>76.21666666666667</v>
      </c>
      <c r="P70" s="17">
        <v>15</v>
      </c>
    </row>
    <row r="71" spans="1:16" s="1" customFormat="1" ht="15" customHeight="1">
      <c r="A71" s="11" t="s">
        <v>298</v>
      </c>
      <c r="B71" s="18">
        <v>3</v>
      </c>
      <c r="C71" s="19" t="s">
        <v>299</v>
      </c>
      <c r="D71" s="19" t="s">
        <v>300</v>
      </c>
      <c r="E71" s="19" t="s">
        <v>20</v>
      </c>
      <c r="F71" s="19" t="s">
        <v>301</v>
      </c>
      <c r="G71" s="19" t="s">
        <v>114</v>
      </c>
      <c r="H71" s="19" t="s">
        <v>141</v>
      </c>
      <c r="I71" s="37">
        <f t="shared" si="15"/>
        <v>71.33333333333333</v>
      </c>
      <c r="J71" s="37"/>
      <c r="K71" s="37">
        <f t="shared" si="16"/>
        <v>71.33333333333333</v>
      </c>
      <c r="L71" s="37">
        <f t="shared" si="17"/>
        <v>35.666666666666664</v>
      </c>
      <c r="M71" s="37">
        <v>79.73</v>
      </c>
      <c r="N71" s="37">
        <f t="shared" si="18"/>
        <v>39.865</v>
      </c>
      <c r="O71" s="37">
        <f t="shared" si="19"/>
        <v>75.53166666666667</v>
      </c>
      <c r="P71" s="19">
        <v>1</v>
      </c>
    </row>
    <row r="72" spans="1:16" s="1" customFormat="1" ht="15" customHeight="1">
      <c r="A72" s="10"/>
      <c r="B72" s="10">
        <v>10</v>
      </c>
      <c r="C72" s="12" t="s">
        <v>302</v>
      </c>
      <c r="D72" s="12" t="s">
        <v>303</v>
      </c>
      <c r="E72" s="12" t="s">
        <v>20</v>
      </c>
      <c r="F72" s="12" t="s">
        <v>58</v>
      </c>
      <c r="G72" s="12" t="s">
        <v>174</v>
      </c>
      <c r="H72" s="12" t="s">
        <v>304</v>
      </c>
      <c r="I72" s="33">
        <f t="shared" si="15"/>
        <v>68.06666666666666</v>
      </c>
      <c r="J72" s="33"/>
      <c r="K72" s="33">
        <f t="shared" si="16"/>
        <v>68.06666666666666</v>
      </c>
      <c r="L72" s="33">
        <f t="shared" si="17"/>
        <v>34.03333333333333</v>
      </c>
      <c r="M72" s="33">
        <v>80</v>
      </c>
      <c r="N72" s="33">
        <f t="shared" si="18"/>
        <v>40</v>
      </c>
      <c r="O72" s="33">
        <f t="shared" si="19"/>
        <v>74.03333333333333</v>
      </c>
      <c r="P72" s="12">
        <v>2</v>
      </c>
    </row>
    <row r="73" spans="1:16" s="1" customFormat="1" ht="15" customHeight="1">
      <c r="A73" s="10"/>
      <c r="B73" s="10">
        <v>4</v>
      </c>
      <c r="C73" s="12" t="s">
        <v>305</v>
      </c>
      <c r="D73" s="12" t="s">
        <v>306</v>
      </c>
      <c r="E73" s="12" t="s">
        <v>20</v>
      </c>
      <c r="F73" s="12" t="s">
        <v>307</v>
      </c>
      <c r="G73" s="12" t="s">
        <v>240</v>
      </c>
      <c r="H73" s="12" t="s">
        <v>308</v>
      </c>
      <c r="I73" s="33">
        <f t="shared" si="15"/>
        <v>66.46666666666667</v>
      </c>
      <c r="J73" s="33"/>
      <c r="K73" s="33">
        <f t="shared" si="16"/>
        <v>66.46666666666667</v>
      </c>
      <c r="L73" s="33">
        <f t="shared" si="17"/>
        <v>33.233333333333334</v>
      </c>
      <c r="M73" s="33">
        <v>80.17</v>
      </c>
      <c r="N73" s="33">
        <f t="shared" si="18"/>
        <v>40.085</v>
      </c>
      <c r="O73" s="33">
        <f t="shared" si="19"/>
        <v>73.31833333333333</v>
      </c>
      <c r="P73" s="12">
        <v>3</v>
      </c>
    </row>
    <row r="74" spans="1:16" s="1" customFormat="1" ht="15" customHeight="1">
      <c r="A74" s="10"/>
      <c r="B74" s="13">
        <v>12</v>
      </c>
      <c r="C74" s="14" t="s">
        <v>309</v>
      </c>
      <c r="D74" s="14" t="s">
        <v>310</v>
      </c>
      <c r="E74" s="14" t="s">
        <v>20</v>
      </c>
      <c r="F74" s="14" t="s">
        <v>190</v>
      </c>
      <c r="G74" s="14" t="s">
        <v>119</v>
      </c>
      <c r="H74" s="14" t="s">
        <v>311</v>
      </c>
      <c r="I74" s="34">
        <f t="shared" si="15"/>
        <v>66.60000000000001</v>
      </c>
      <c r="J74" s="34"/>
      <c r="K74" s="34">
        <f t="shared" si="16"/>
        <v>66.60000000000001</v>
      </c>
      <c r="L74" s="34">
        <f t="shared" si="17"/>
        <v>33.300000000000004</v>
      </c>
      <c r="M74" s="34">
        <v>79.67</v>
      </c>
      <c r="N74" s="34">
        <f t="shared" si="18"/>
        <v>39.835</v>
      </c>
      <c r="O74" s="34">
        <f t="shared" si="19"/>
        <v>73.135</v>
      </c>
      <c r="P74" s="14">
        <v>4</v>
      </c>
    </row>
    <row r="75" spans="1:16" s="1" customFormat="1" ht="15" customHeight="1">
      <c r="A75" s="10"/>
      <c r="B75" s="11">
        <v>2</v>
      </c>
      <c r="C75" s="15" t="s">
        <v>312</v>
      </c>
      <c r="D75" s="15" t="s">
        <v>313</v>
      </c>
      <c r="E75" s="15" t="s">
        <v>20</v>
      </c>
      <c r="F75" s="15" t="s">
        <v>314</v>
      </c>
      <c r="G75" s="15" t="s">
        <v>315</v>
      </c>
      <c r="H75" s="15" t="s">
        <v>316</v>
      </c>
      <c r="I75" s="35">
        <f t="shared" si="15"/>
        <v>63.93333333333334</v>
      </c>
      <c r="J75" s="35"/>
      <c r="K75" s="35">
        <f t="shared" si="16"/>
        <v>63.93333333333334</v>
      </c>
      <c r="L75" s="35">
        <f t="shared" si="17"/>
        <v>31.96666666666667</v>
      </c>
      <c r="M75" s="35">
        <v>82.3</v>
      </c>
      <c r="N75" s="35">
        <f t="shared" si="18"/>
        <v>41.15</v>
      </c>
      <c r="O75" s="35">
        <f t="shared" si="19"/>
        <v>73.11666666666667</v>
      </c>
      <c r="P75" s="15">
        <v>5</v>
      </c>
    </row>
    <row r="76" spans="1:16" s="1" customFormat="1" ht="15" customHeight="1">
      <c r="A76" s="10"/>
      <c r="B76" s="10">
        <v>7</v>
      </c>
      <c r="C76" s="12" t="s">
        <v>317</v>
      </c>
      <c r="D76" s="12" t="s">
        <v>318</v>
      </c>
      <c r="E76" s="12" t="s">
        <v>20</v>
      </c>
      <c r="F76" s="12" t="s">
        <v>169</v>
      </c>
      <c r="G76" s="12" t="s">
        <v>319</v>
      </c>
      <c r="H76" s="12" t="s">
        <v>174</v>
      </c>
      <c r="I76" s="33">
        <f t="shared" si="15"/>
        <v>63</v>
      </c>
      <c r="J76" s="33"/>
      <c r="K76" s="33">
        <f t="shared" si="16"/>
        <v>63</v>
      </c>
      <c r="L76" s="33">
        <f t="shared" si="17"/>
        <v>31.5</v>
      </c>
      <c r="M76" s="33">
        <v>82.63</v>
      </c>
      <c r="N76" s="33">
        <f t="shared" si="18"/>
        <v>41.315</v>
      </c>
      <c r="O76" s="33">
        <f t="shared" si="19"/>
        <v>72.815</v>
      </c>
      <c r="P76" s="12">
        <v>6</v>
      </c>
    </row>
    <row r="77" spans="1:16" s="1" customFormat="1" ht="15" customHeight="1">
      <c r="A77" s="10"/>
      <c r="B77" s="10">
        <v>6</v>
      </c>
      <c r="C77" s="12" t="s">
        <v>320</v>
      </c>
      <c r="D77" s="12" t="s">
        <v>321</v>
      </c>
      <c r="E77" s="12" t="s">
        <v>20</v>
      </c>
      <c r="F77" s="12" t="s">
        <v>109</v>
      </c>
      <c r="G77" s="12" t="s">
        <v>322</v>
      </c>
      <c r="H77" s="12" t="s">
        <v>323</v>
      </c>
      <c r="I77" s="33">
        <f t="shared" si="15"/>
        <v>63.13333333333333</v>
      </c>
      <c r="J77" s="33"/>
      <c r="K77" s="33">
        <f t="shared" si="16"/>
        <v>63.13333333333333</v>
      </c>
      <c r="L77" s="33">
        <f t="shared" si="17"/>
        <v>31.566666666666666</v>
      </c>
      <c r="M77" s="33">
        <v>80.07</v>
      </c>
      <c r="N77" s="33">
        <f t="shared" si="18"/>
        <v>40.035</v>
      </c>
      <c r="O77" s="33">
        <f t="shared" si="19"/>
        <v>71.60166666666666</v>
      </c>
      <c r="P77" s="15">
        <v>7</v>
      </c>
    </row>
    <row r="78" spans="1:16" s="1" customFormat="1" ht="15" customHeight="1">
      <c r="A78" s="10"/>
      <c r="B78" s="10">
        <v>11</v>
      </c>
      <c r="C78" s="12" t="s">
        <v>324</v>
      </c>
      <c r="D78" s="12" t="s">
        <v>325</v>
      </c>
      <c r="E78" s="12" t="s">
        <v>20</v>
      </c>
      <c r="F78" s="12" t="s">
        <v>319</v>
      </c>
      <c r="G78" s="12" t="s">
        <v>326</v>
      </c>
      <c r="H78" s="12" t="s">
        <v>104</v>
      </c>
      <c r="I78" s="33">
        <f t="shared" si="15"/>
        <v>56.46666666666667</v>
      </c>
      <c r="J78" s="33"/>
      <c r="K78" s="33">
        <f t="shared" si="16"/>
        <v>56.46666666666667</v>
      </c>
      <c r="L78" s="33">
        <f t="shared" si="17"/>
        <v>28.233333333333334</v>
      </c>
      <c r="M78" s="33">
        <v>80.37</v>
      </c>
      <c r="N78" s="33">
        <f t="shared" si="18"/>
        <v>40.185</v>
      </c>
      <c r="O78" s="33">
        <f t="shared" si="19"/>
        <v>68.41833333333334</v>
      </c>
      <c r="P78" s="12">
        <v>8</v>
      </c>
    </row>
    <row r="79" spans="1:16" s="1" customFormat="1" ht="15" customHeight="1">
      <c r="A79" s="10"/>
      <c r="B79" s="10">
        <v>1</v>
      </c>
      <c r="C79" s="12" t="s">
        <v>327</v>
      </c>
      <c r="D79" s="12" t="s">
        <v>328</v>
      </c>
      <c r="E79" s="12" t="s">
        <v>20</v>
      </c>
      <c r="F79" s="12" t="s">
        <v>124</v>
      </c>
      <c r="G79" s="12" t="s">
        <v>329</v>
      </c>
      <c r="H79" s="12" t="s">
        <v>330</v>
      </c>
      <c r="I79" s="33">
        <f t="shared" si="15"/>
        <v>54.86666666666667</v>
      </c>
      <c r="J79" s="33"/>
      <c r="K79" s="33">
        <f t="shared" si="16"/>
        <v>54.86666666666667</v>
      </c>
      <c r="L79" s="33">
        <f t="shared" si="17"/>
        <v>27.433333333333334</v>
      </c>
      <c r="M79" s="33">
        <v>80.83</v>
      </c>
      <c r="N79" s="33">
        <f t="shared" si="18"/>
        <v>40.415</v>
      </c>
      <c r="O79" s="33">
        <f t="shared" si="19"/>
        <v>67.84833333333333</v>
      </c>
      <c r="P79" s="15">
        <v>9</v>
      </c>
    </row>
    <row r="80" spans="1:16" s="1" customFormat="1" ht="15" customHeight="1">
      <c r="A80" s="10"/>
      <c r="B80" s="10">
        <v>8</v>
      </c>
      <c r="C80" s="12" t="s">
        <v>331</v>
      </c>
      <c r="D80" s="12" t="s">
        <v>332</v>
      </c>
      <c r="E80" s="12" t="s">
        <v>20</v>
      </c>
      <c r="F80" s="12" t="s">
        <v>333</v>
      </c>
      <c r="G80" s="12" t="s">
        <v>334</v>
      </c>
      <c r="H80" s="12" t="s">
        <v>335</v>
      </c>
      <c r="I80" s="33">
        <f t="shared" si="15"/>
        <v>49.4</v>
      </c>
      <c r="J80" s="33"/>
      <c r="K80" s="33">
        <f t="shared" si="16"/>
        <v>49.4</v>
      </c>
      <c r="L80" s="33">
        <f t="shared" si="17"/>
        <v>24.7</v>
      </c>
      <c r="M80" s="33">
        <v>80.87</v>
      </c>
      <c r="N80" s="33">
        <f t="shared" si="18"/>
        <v>40.435</v>
      </c>
      <c r="O80" s="33">
        <f t="shared" si="19"/>
        <v>65.135</v>
      </c>
      <c r="P80" s="12">
        <v>10</v>
      </c>
    </row>
    <row r="81" spans="1:16" s="1" customFormat="1" ht="15" customHeight="1">
      <c r="A81" s="10"/>
      <c r="B81" s="10">
        <v>9</v>
      </c>
      <c r="C81" s="12" t="s">
        <v>336</v>
      </c>
      <c r="D81" s="12" t="s">
        <v>337</v>
      </c>
      <c r="E81" s="12" t="s">
        <v>20</v>
      </c>
      <c r="F81" s="12" t="s">
        <v>338</v>
      </c>
      <c r="G81" s="12" t="s">
        <v>339</v>
      </c>
      <c r="H81" s="12" t="s">
        <v>340</v>
      </c>
      <c r="I81" s="33">
        <f t="shared" si="15"/>
        <v>48.13333333333333</v>
      </c>
      <c r="J81" s="33"/>
      <c r="K81" s="33">
        <f t="shared" si="16"/>
        <v>48.13333333333333</v>
      </c>
      <c r="L81" s="33">
        <f t="shared" si="17"/>
        <v>24.066666666666666</v>
      </c>
      <c r="M81" s="33">
        <v>79.77</v>
      </c>
      <c r="N81" s="33">
        <f t="shared" si="18"/>
        <v>39.885</v>
      </c>
      <c r="O81" s="33">
        <f t="shared" si="19"/>
        <v>63.95166666666667</v>
      </c>
      <c r="P81" s="15">
        <v>11</v>
      </c>
    </row>
    <row r="82" spans="1:16" s="1" customFormat="1" ht="15" customHeight="1">
      <c r="A82" s="16"/>
      <c r="B82" s="16">
        <v>5</v>
      </c>
      <c r="C82" s="24" t="s">
        <v>341</v>
      </c>
      <c r="D82" s="24" t="s">
        <v>342</v>
      </c>
      <c r="E82" s="17" t="s">
        <v>20</v>
      </c>
      <c r="F82" s="24" t="s">
        <v>36</v>
      </c>
      <c r="G82" s="24" t="s">
        <v>343</v>
      </c>
      <c r="H82" s="44" t="s">
        <v>344</v>
      </c>
      <c r="I82" s="36">
        <f t="shared" si="15"/>
        <v>46.73333333333333</v>
      </c>
      <c r="J82" s="36">
        <v>5</v>
      </c>
      <c r="K82" s="36">
        <f t="shared" si="16"/>
        <v>51.73333333333333</v>
      </c>
      <c r="L82" s="36">
        <f t="shared" si="17"/>
        <v>25.866666666666664</v>
      </c>
      <c r="M82" s="36">
        <v>71.33</v>
      </c>
      <c r="N82" s="36">
        <f t="shared" si="18"/>
        <v>35.665</v>
      </c>
      <c r="O82" s="36">
        <f t="shared" si="19"/>
        <v>61.531666666666666</v>
      </c>
      <c r="P82" s="17">
        <v>12</v>
      </c>
    </row>
    <row r="83" spans="1:16" s="1" customFormat="1" ht="15" customHeight="1">
      <c r="A83" s="11" t="s">
        <v>345</v>
      </c>
      <c r="B83" s="18">
        <v>10</v>
      </c>
      <c r="C83" s="19" t="s">
        <v>346</v>
      </c>
      <c r="D83" s="19" t="s">
        <v>347</v>
      </c>
      <c r="E83" s="19" t="s">
        <v>20</v>
      </c>
      <c r="F83" s="19" t="s">
        <v>182</v>
      </c>
      <c r="G83" s="19" t="s">
        <v>62</v>
      </c>
      <c r="H83" s="19" t="s">
        <v>190</v>
      </c>
      <c r="I83" s="37">
        <f t="shared" si="15"/>
        <v>65</v>
      </c>
      <c r="J83" s="51">
        <v>5</v>
      </c>
      <c r="K83" s="37">
        <f t="shared" si="16"/>
        <v>70</v>
      </c>
      <c r="L83" s="37">
        <f t="shared" si="17"/>
        <v>35</v>
      </c>
      <c r="M83" s="37">
        <v>88</v>
      </c>
      <c r="N83" s="37">
        <f t="shared" si="18"/>
        <v>44</v>
      </c>
      <c r="O83" s="37">
        <f t="shared" si="19"/>
        <v>79</v>
      </c>
      <c r="P83" s="19">
        <v>1</v>
      </c>
    </row>
    <row r="84" spans="1:16" s="1" customFormat="1" ht="15" customHeight="1">
      <c r="A84" s="10"/>
      <c r="B84" s="10">
        <v>6</v>
      </c>
      <c r="C84" s="12" t="s">
        <v>348</v>
      </c>
      <c r="D84" s="12" t="s">
        <v>349</v>
      </c>
      <c r="E84" s="12" t="s">
        <v>20</v>
      </c>
      <c r="F84" s="12" t="s">
        <v>350</v>
      </c>
      <c r="G84" s="12" t="s">
        <v>351</v>
      </c>
      <c r="H84" s="12" t="s">
        <v>311</v>
      </c>
      <c r="I84" s="33">
        <f t="shared" si="15"/>
        <v>66.60000000000001</v>
      </c>
      <c r="J84" s="52"/>
      <c r="K84" s="33">
        <f t="shared" si="16"/>
        <v>66.60000000000001</v>
      </c>
      <c r="L84" s="33">
        <f t="shared" si="17"/>
        <v>33.300000000000004</v>
      </c>
      <c r="M84" s="33">
        <v>88</v>
      </c>
      <c r="N84" s="33">
        <f t="shared" si="18"/>
        <v>44</v>
      </c>
      <c r="O84" s="33">
        <f t="shared" si="19"/>
        <v>77.30000000000001</v>
      </c>
      <c r="P84" s="12">
        <v>2</v>
      </c>
    </row>
    <row r="85" spans="1:16" s="1" customFormat="1" ht="15" customHeight="1">
      <c r="A85" s="10"/>
      <c r="B85" s="10">
        <v>3</v>
      </c>
      <c r="C85" s="12" t="s">
        <v>352</v>
      </c>
      <c r="D85" s="12" t="s">
        <v>353</v>
      </c>
      <c r="E85" s="12" t="s">
        <v>20</v>
      </c>
      <c r="F85" s="12" t="s">
        <v>128</v>
      </c>
      <c r="G85" s="12" t="s">
        <v>354</v>
      </c>
      <c r="H85" s="12" t="s">
        <v>355</v>
      </c>
      <c r="I85" s="33">
        <f t="shared" si="15"/>
        <v>62.4</v>
      </c>
      <c r="J85" s="33"/>
      <c r="K85" s="33">
        <f t="shared" si="16"/>
        <v>62.4</v>
      </c>
      <c r="L85" s="33">
        <f t="shared" si="17"/>
        <v>31.2</v>
      </c>
      <c r="M85" s="33">
        <v>91</v>
      </c>
      <c r="N85" s="33">
        <f t="shared" si="18"/>
        <v>45.5</v>
      </c>
      <c r="O85" s="33">
        <f t="shared" si="19"/>
        <v>76.7</v>
      </c>
      <c r="P85" s="12">
        <v>3</v>
      </c>
    </row>
    <row r="86" spans="1:16" s="1" customFormat="1" ht="15" customHeight="1">
      <c r="A86" s="10"/>
      <c r="B86" s="13">
        <v>5</v>
      </c>
      <c r="C86" s="14" t="s">
        <v>356</v>
      </c>
      <c r="D86" s="14" t="s">
        <v>357</v>
      </c>
      <c r="E86" s="14" t="s">
        <v>20</v>
      </c>
      <c r="F86" s="14" t="s">
        <v>358</v>
      </c>
      <c r="G86" s="14" t="s">
        <v>79</v>
      </c>
      <c r="H86" s="14" t="s">
        <v>359</v>
      </c>
      <c r="I86" s="34">
        <f t="shared" si="15"/>
        <v>64.53333333333333</v>
      </c>
      <c r="J86" s="34"/>
      <c r="K86" s="34">
        <f t="shared" si="16"/>
        <v>64.53333333333333</v>
      </c>
      <c r="L86" s="34">
        <f t="shared" si="17"/>
        <v>32.266666666666666</v>
      </c>
      <c r="M86" s="34">
        <v>88</v>
      </c>
      <c r="N86" s="34">
        <f t="shared" si="18"/>
        <v>44</v>
      </c>
      <c r="O86" s="34">
        <f t="shared" si="19"/>
        <v>76.26666666666667</v>
      </c>
      <c r="P86" s="14">
        <v>4</v>
      </c>
    </row>
    <row r="87" spans="1:16" s="1" customFormat="1" ht="15" customHeight="1">
      <c r="A87" s="10"/>
      <c r="B87" s="11">
        <v>11</v>
      </c>
      <c r="C87" s="15" t="s">
        <v>360</v>
      </c>
      <c r="D87" s="15" t="s">
        <v>361</v>
      </c>
      <c r="E87" s="15" t="s">
        <v>46</v>
      </c>
      <c r="F87" s="15" t="s">
        <v>97</v>
      </c>
      <c r="G87" s="15" t="s">
        <v>329</v>
      </c>
      <c r="H87" s="15" t="s">
        <v>351</v>
      </c>
      <c r="I87" s="35">
        <f t="shared" si="15"/>
        <v>58.333333333333336</v>
      </c>
      <c r="J87" s="35"/>
      <c r="K87" s="35">
        <f t="shared" si="16"/>
        <v>58.333333333333336</v>
      </c>
      <c r="L87" s="35">
        <f t="shared" si="17"/>
        <v>29.166666666666668</v>
      </c>
      <c r="M87" s="35">
        <v>91.67</v>
      </c>
      <c r="N87" s="35">
        <f t="shared" si="18"/>
        <v>45.835</v>
      </c>
      <c r="O87" s="35">
        <f t="shared" si="19"/>
        <v>75.00166666666667</v>
      </c>
      <c r="P87" s="15">
        <v>5</v>
      </c>
    </row>
    <row r="88" spans="1:16" s="1" customFormat="1" ht="15" customHeight="1">
      <c r="A88" s="10"/>
      <c r="B88" s="10">
        <v>8</v>
      </c>
      <c r="C88" s="12" t="s">
        <v>362</v>
      </c>
      <c r="D88" s="12" t="s">
        <v>363</v>
      </c>
      <c r="E88" s="12" t="s">
        <v>20</v>
      </c>
      <c r="F88" s="12" t="s">
        <v>266</v>
      </c>
      <c r="G88" s="12" t="s">
        <v>52</v>
      </c>
      <c r="H88" s="12" t="s">
        <v>174</v>
      </c>
      <c r="I88" s="33">
        <f t="shared" si="15"/>
        <v>63</v>
      </c>
      <c r="J88" s="33"/>
      <c r="K88" s="33">
        <f t="shared" si="16"/>
        <v>63</v>
      </c>
      <c r="L88" s="33">
        <f t="shared" si="17"/>
        <v>31.5</v>
      </c>
      <c r="M88" s="33">
        <v>84.17</v>
      </c>
      <c r="N88" s="33">
        <f t="shared" si="18"/>
        <v>42.085</v>
      </c>
      <c r="O88" s="33">
        <f t="shared" si="19"/>
        <v>73.58500000000001</v>
      </c>
      <c r="P88" s="12">
        <v>6</v>
      </c>
    </row>
    <row r="89" spans="1:16" s="1" customFormat="1" ht="15" customHeight="1">
      <c r="A89" s="10"/>
      <c r="B89" s="10">
        <v>1</v>
      </c>
      <c r="C89" s="12" t="s">
        <v>364</v>
      </c>
      <c r="D89" s="12" t="s">
        <v>365</v>
      </c>
      <c r="E89" s="12" t="s">
        <v>20</v>
      </c>
      <c r="F89" s="12" t="s">
        <v>109</v>
      </c>
      <c r="G89" s="12" t="s">
        <v>366</v>
      </c>
      <c r="H89" s="12" t="s">
        <v>196</v>
      </c>
      <c r="I89" s="33">
        <f t="shared" si="15"/>
        <v>64.93333333333334</v>
      </c>
      <c r="J89" s="33"/>
      <c r="K89" s="33">
        <f t="shared" si="16"/>
        <v>64.93333333333334</v>
      </c>
      <c r="L89" s="33">
        <f t="shared" si="17"/>
        <v>32.46666666666667</v>
      </c>
      <c r="M89" s="33">
        <v>80.67</v>
      </c>
      <c r="N89" s="33">
        <f t="shared" si="18"/>
        <v>40.335</v>
      </c>
      <c r="O89" s="33">
        <f t="shared" si="19"/>
        <v>72.80166666666668</v>
      </c>
      <c r="P89" s="15">
        <v>7</v>
      </c>
    </row>
    <row r="90" spans="1:16" s="1" customFormat="1" ht="15" customHeight="1">
      <c r="A90" s="10"/>
      <c r="B90" s="10">
        <v>9</v>
      </c>
      <c r="C90" s="12" t="s">
        <v>367</v>
      </c>
      <c r="D90" s="12" t="s">
        <v>368</v>
      </c>
      <c r="E90" s="12" t="s">
        <v>46</v>
      </c>
      <c r="F90" s="12" t="s">
        <v>326</v>
      </c>
      <c r="G90" s="12" t="s">
        <v>183</v>
      </c>
      <c r="H90" s="12" t="s">
        <v>234</v>
      </c>
      <c r="I90" s="33">
        <f t="shared" si="15"/>
        <v>60.666666666666664</v>
      </c>
      <c r="J90" s="33"/>
      <c r="K90" s="33">
        <f t="shared" si="16"/>
        <v>60.666666666666664</v>
      </c>
      <c r="L90" s="33">
        <f t="shared" si="17"/>
        <v>30.333333333333332</v>
      </c>
      <c r="M90" s="33">
        <v>82.67</v>
      </c>
      <c r="N90" s="33">
        <f t="shared" si="18"/>
        <v>41.335</v>
      </c>
      <c r="O90" s="33">
        <f t="shared" si="19"/>
        <v>71.66833333333334</v>
      </c>
      <c r="P90" s="12">
        <v>8</v>
      </c>
    </row>
    <row r="91" spans="1:16" s="1" customFormat="1" ht="15" customHeight="1">
      <c r="A91" s="10"/>
      <c r="B91" s="10">
        <v>4</v>
      </c>
      <c r="C91" s="12" t="s">
        <v>369</v>
      </c>
      <c r="D91" s="12" t="s">
        <v>370</v>
      </c>
      <c r="E91" s="12" t="s">
        <v>20</v>
      </c>
      <c r="F91" s="12" t="s">
        <v>41</v>
      </c>
      <c r="G91" s="12" t="s">
        <v>103</v>
      </c>
      <c r="H91" s="12" t="s">
        <v>371</v>
      </c>
      <c r="I91" s="33">
        <f t="shared" si="15"/>
        <v>57.26666666666667</v>
      </c>
      <c r="J91" s="33"/>
      <c r="K91" s="33">
        <f t="shared" si="16"/>
        <v>57.26666666666667</v>
      </c>
      <c r="L91" s="33">
        <f t="shared" si="17"/>
        <v>28.633333333333336</v>
      </c>
      <c r="M91" s="33">
        <v>85</v>
      </c>
      <c r="N91" s="33">
        <f t="shared" si="18"/>
        <v>42.5</v>
      </c>
      <c r="O91" s="33">
        <f t="shared" si="19"/>
        <v>71.13333333333334</v>
      </c>
      <c r="P91" s="15">
        <v>9</v>
      </c>
    </row>
    <row r="92" spans="1:16" s="1" customFormat="1" ht="15" customHeight="1">
      <c r="A92" s="10"/>
      <c r="B92" s="10">
        <v>7</v>
      </c>
      <c r="C92" s="12" t="s">
        <v>372</v>
      </c>
      <c r="D92" s="12" t="s">
        <v>373</v>
      </c>
      <c r="E92" s="12" t="s">
        <v>20</v>
      </c>
      <c r="F92" s="12" t="s">
        <v>72</v>
      </c>
      <c r="G92" s="12" t="s">
        <v>59</v>
      </c>
      <c r="H92" s="12" t="s">
        <v>374</v>
      </c>
      <c r="I92" s="33">
        <f t="shared" si="15"/>
        <v>57.199999999999996</v>
      </c>
      <c r="J92" s="33"/>
      <c r="K92" s="33">
        <f t="shared" si="16"/>
        <v>57.199999999999996</v>
      </c>
      <c r="L92" s="33">
        <f t="shared" si="17"/>
        <v>28.599999999999998</v>
      </c>
      <c r="M92" s="33">
        <v>82.17</v>
      </c>
      <c r="N92" s="33">
        <f t="shared" si="18"/>
        <v>41.085</v>
      </c>
      <c r="O92" s="33">
        <f t="shared" si="19"/>
        <v>69.685</v>
      </c>
      <c r="P92" s="12">
        <v>10</v>
      </c>
    </row>
    <row r="93" spans="1:16" s="1" customFormat="1" ht="15" customHeight="1">
      <c r="A93" s="10"/>
      <c r="B93" s="10">
        <v>2</v>
      </c>
      <c r="C93" s="12" t="s">
        <v>375</v>
      </c>
      <c r="D93" s="12" t="s">
        <v>376</v>
      </c>
      <c r="E93" s="12" t="s">
        <v>46</v>
      </c>
      <c r="F93" s="12" t="s">
        <v>224</v>
      </c>
      <c r="G93" s="12" t="s">
        <v>86</v>
      </c>
      <c r="H93" s="12" t="s">
        <v>377</v>
      </c>
      <c r="I93" s="33">
        <f t="shared" si="15"/>
        <v>51.4</v>
      </c>
      <c r="J93" s="33"/>
      <c r="K93" s="33">
        <f t="shared" si="16"/>
        <v>51.4</v>
      </c>
      <c r="L93" s="33">
        <f t="shared" si="17"/>
        <v>25.7</v>
      </c>
      <c r="M93" s="33">
        <v>82.33</v>
      </c>
      <c r="N93" s="33">
        <f t="shared" si="18"/>
        <v>41.165</v>
      </c>
      <c r="O93" s="33">
        <f t="shared" si="19"/>
        <v>66.865</v>
      </c>
      <c r="P93" s="15">
        <v>11</v>
      </c>
    </row>
    <row r="94" spans="1:16" s="1" customFormat="1" ht="15" customHeight="1">
      <c r="A94" s="10"/>
      <c r="B94" s="16"/>
      <c r="C94" s="17" t="s">
        <v>378</v>
      </c>
      <c r="D94" s="17" t="s">
        <v>379</v>
      </c>
      <c r="E94" s="17" t="s">
        <v>20</v>
      </c>
      <c r="F94" s="17" t="s">
        <v>274</v>
      </c>
      <c r="G94" s="17" t="s">
        <v>380</v>
      </c>
      <c r="H94" s="17" t="s">
        <v>381</v>
      </c>
      <c r="I94" s="36">
        <f t="shared" si="15"/>
        <v>52.86666666666667</v>
      </c>
      <c r="J94" s="36"/>
      <c r="K94" s="36">
        <f t="shared" si="16"/>
        <v>52.86666666666667</v>
      </c>
      <c r="L94" s="53" t="s">
        <v>382</v>
      </c>
      <c r="M94" s="53"/>
      <c r="N94" s="53"/>
      <c r="O94" s="53"/>
      <c r="P94" s="53"/>
    </row>
    <row r="95" spans="1:16" s="1" customFormat="1" ht="18" customHeight="1">
      <c r="A95" s="11" t="s">
        <v>383</v>
      </c>
      <c r="B95" s="45">
        <v>8</v>
      </c>
      <c r="C95" s="46" t="s">
        <v>384</v>
      </c>
      <c r="D95" s="46" t="s">
        <v>385</v>
      </c>
      <c r="E95" s="46" t="s">
        <v>46</v>
      </c>
      <c r="F95" s="46" t="s">
        <v>58</v>
      </c>
      <c r="G95" s="46" t="s">
        <v>366</v>
      </c>
      <c r="H95" s="46" t="s">
        <v>186</v>
      </c>
      <c r="I95" s="54">
        <f t="shared" si="15"/>
        <v>64.66666666666667</v>
      </c>
      <c r="J95" s="54"/>
      <c r="K95" s="54">
        <f t="shared" si="16"/>
        <v>64.66666666666667</v>
      </c>
      <c r="L95" s="54">
        <f aca="true" t="shared" si="20" ref="L95:L146">K95*0.5</f>
        <v>32.333333333333336</v>
      </c>
      <c r="M95" s="54">
        <v>88</v>
      </c>
      <c r="N95" s="54">
        <f aca="true" t="shared" si="21" ref="N95:N146">M95*0.5</f>
        <v>44</v>
      </c>
      <c r="O95" s="54">
        <f aca="true" t="shared" si="22" ref="O95:O146">L95+N95</f>
        <v>76.33333333333334</v>
      </c>
      <c r="P95" s="46">
        <v>1</v>
      </c>
    </row>
    <row r="96" spans="1:16" s="1" customFormat="1" ht="15.75" customHeight="1">
      <c r="A96" s="16"/>
      <c r="B96" s="23">
        <v>4</v>
      </c>
      <c r="C96" s="24" t="s">
        <v>386</v>
      </c>
      <c r="D96" s="24" t="s">
        <v>387</v>
      </c>
      <c r="E96" s="24" t="s">
        <v>20</v>
      </c>
      <c r="F96" s="24" t="s">
        <v>388</v>
      </c>
      <c r="G96" s="24" t="s">
        <v>389</v>
      </c>
      <c r="H96" s="24" t="s">
        <v>390</v>
      </c>
      <c r="I96" s="39">
        <f t="shared" si="15"/>
        <v>66.06666666666666</v>
      </c>
      <c r="J96" s="39"/>
      <c r="K96" s="39">
        <f t="shared" si="16"/>
        <v>66.06666666666666</v>
      </c>
      <c r="L96" s="39">
        <f t="shared" si="20"/>
        <v>33.03333333333333</v>
      </c>
      <c r="M96" s="39">
        <v>82</v>
      </c>
      <c r="N96" s="39">
        <f t="shared" si="21"/>
        <v>41</v>
      </c>
      <c r="O96" s="39">
        <f t="shared" si="22"/>
        <v>74.03333333333333</v>
      </c>
      <c r="P96" s="24">
        <v>2</v>
      </c>
    </row>
    <row r="97" spans="1:16" s="1" customFormat="1" ht="15" customHeight="1">
      <c r="A97" s="11" t="s">
        <v>391</v>
      </c>
      <c r="B97" s="18">
        <v>7</v>
      </c>
      <c r="C97" s="19" t="s">
        <v>392</v>
      </c>
      <c r="D97" s="19" t="s">
        <v>393</v>
      </c>
      <c r="E97" s="19" t="s">
        <v>20</v>
      </c>
      <c r="F97" s="19" t="s">
        <v>157</v>
      </c>
      <c r="G97" s="19" t="s">
        <v>221</v>
      </c>
      <c r="H97" s="19" t="s">
        <v>394</v>
      </c>
      <c r="I97" s="37">
        <f aca="true" t="shared" si="23" ref="I97:I146">H97/1.5</f>
        <v>72.13333333333334</v>
      </c>
      <c r="J97" s="37"/>
      <c r="K97" s="37">
        <f aca="true" t="shared" si="24" ref="K97:K146">I97+J97</f>
        <v>72.13333333333334</v>
      </c>
      <c r="L97" s="37">
        <f t="shared" si="20"/>
        <v>36.06666666666667</v>
      </c>
      <c r="M97" s="37">
        <v>88</v>
      </c>
      <c r="N97" s="37">
        <f t="shared" si="21"/>
        <v>44</v>
      </c>
      <c r="O97" s="37">
        <f t="shared" si="22"/>
        <v>80.06666666666666</v>
      </c>
      <c r="P97" s="19">
        <v>1</v>
      </c>
    </row>
    <row r="98" spans="1:16" s="1" customFormat="1" ht="15" customHeight="1">
      <c r="A98" s="16"/>
      <c r="B98" s="13">
        <v>5</v>
      </c>
      <c r="C98" s="14" t="s">
        <v>395</v>
      </c>
      <c r="D98" s="14" t="s">
        <v>396</v>
      </c>
      <c r="E98" s="14" t="s">
        <v>20</v>
      </c>
      <c r="F98" s="14" t="s">
        <v>297</v>
      </c>
      <c r="G98" s="14" t="s">
        <v>397</v>
      </c>
      <c r="H98" s="14" t="s">
        <v>398</v>
      </c>
      <c r="I98" s="34">
        <f t="shared" si="23"/>
        <v>52.73333333333333</v>
      </c>
      <c r="J98" s="34"/>
      <c r="K98" s="34">
        <f t="shared" si="24"/>
        <v>52.73333333333333</v>
      </c>
      <c r="L98" s="34">
        <f t="shared" si="20"/>
        <v>26.366666666666664</v>
      </c>
      <c r="M98" s="34">
        <v>89</v>
      </c>
      <c r="N98" s="34">
        <f t="shared" si="21"/>
        <v>44.5</v>
      </c>
      <c r="O98" s="34">
        <f t="shared" si="22"/>
        <v>70.86666666666666</v>
      </c>
      <c r="P98" s="14">
        <v>2</v>
      </c>
    </row>
    <row r="99" spans="1:16" s="1" customFormat="1" ht="15" customHeight="1">
      <c r="A99" s="11" t="s">
        <v>399</v>
      </c>
      <c r="B99" s="47">
        <v>6</v>
      </c>
      <c r="C99" s="48" t="s">
        <v>400</v>
      </c>
      <c r="D99" s="48" t="s">
        <v>401</v>
      </c>
      <c r="E99" s="48" t="s">
        <v>46</v>
      </c>
      <c r="F99" s="48" t="s">
        <v>266</v>
      </c>
      <c r="G99" s="48" t="s">
        <v>402</v>
      </c>
      <c r="H99" s="48" t="s">
        <v>403</v>
      </c>
      <c r="I99" s="55">
        <f t="shared" si="23"/>
        <v>55.800000000000004</v>
      </c>
      <c r="J99" s="55"/>
      <c r="K99" s="55">
        <f t="shared" si="24"/>
        <v>55.800000000000004</v>
      </c>
      <c r="L99" s="55">
        <f t="shared" si="20"/>
        <v>27.900000000000002</v>
      </c>
      <c r="M99" s="55">
        <v>83.67</v>
      </c>
      <c r="N99" s="55">
        <f t="shared" si="21"/>
        <v>41.835</v>
      </c>
      <c r="O99" s="55">
        <f t="shared" si="22"/>
        <v>69.735</v>
      </c>
      <c r="P99" s="48">
        <v>1</v>
      </c>
    </row>
    <row r="100" spans="1:16" s="1" customFormat="1" ht="15" customHeight="1">
      <c r="A100" s="10"/>
      <c r="B100" s="11">
        <v>2</v>
      </c>
      <c r="C100" s="15" t="s">
        <v>404</v>
      </c>
      <c r="D100" s="15" t="s">
        <v>405</v>
      </c>
      <c r="E100" s="15" t="s">
        <v>20</v>
      </c>
      <c r="F100" s="15" t="s">
        <v>406</v>
      </c>
      <c r="G100" s="15" t="s">
        <v>338</v>
      </c>
      <c r="H100" s="15" t="s">
        <v>407</v>
      </c>
      <c r="I100" s="35">
        <f t="shared" si="23"/>
        <v>47.53333333333333</v>
      </c>
      <c r="J100" s="35"/>
      <c r="K100" s="35">
        <f t="shared" si="24"/>
        <v>47.53333333333333</v>
      </c>
      <c r="L100" s="35">
        <f t="shared" si="20"/>
        <v>23.766666666666666</v>
      </c>
      <c r="M100" s="35">
        <v>82</v>
      </c>
      <c r="N100" s="35">
        <f t="shared" si="21"/>
        <v>41</v>
      </c>
      <c r="O100" s="35">
        <f t="shared" si="22"/>
        <v>64.76666666666667</v>
      </c>
      <c r="P100" s="15">
        <v>2</v>
      </c>
    </row>
    <row r="101" spans="1:16" s="1" customFormat="1" ht="15" customHeight="1">
      <c r="A101" s="16"/>
      <c r="B101" s="16">
        <v>1</v>
      </c>
      <c r="C101" s="17" t="s">
        <v>408</v>
      </c>
      <c r="D101" s="17" t="s">
        <v>409</v>
      </c>
      <c r="E101" s="17" t="s">
        <v>20</v>
      </c>
      <c r="F101" s="17" t="s">
        <v>123</v>
      </c>
      <c r="G101" s="17" t="s">
        <v>410</v>
      </c>
      <c r="H101" s="17" t="s">
        <v>411</v>
      </c>
      <c r="I101" s="36">
        <f t="shared" si="23"/>
        <v>42.266666666666666</v>
      </c>
      <c r="J101" s="36"/>
      <c r="K101" s="36">
        <f t="shared" si="24"/>
        <v>42.266666666666666</v>
      </c>
      <c r="L101" s="36">
        <f t="shared" si="20"/>
        <v>21.133333333333333</v>
      </c>
      <c r="M101" s="36">
        <v>82.67</v>
      </c>
      <c r="N101" s="36">
        <f t="shared" si="21"/>
        <v>41.335</v>
      </c>
      <c r="O101" s="36">
        <f t="shared" si="22"/>
        <v>62.468333333333334</v>
      </c>
      <c r="P101" s="17">
        <v>3</v>
      </c>
    </row>
    <row r="102" spans="1:16" s="1" customFormat="1" ht="18.75" customHeight="1">
      <c r="A102" s="23" t="s">
        <v>412</v>
      </c>
      <c r="B102" s="27">
        <v>3</v>
      </c>
      <c r="C102" s="28" t="s">
        <v>413</v>
      </c>
      <c r="D102" s="28" t="s">
        <v>414</v>
      </c>
      <c r="E102" s="28" t="s">
        <v>20</v>
      </c>
      <c r="F102" s="28" t="s">
        <v>203</v>
      </c>
      <c r="G102" s="28" t="s">
        <v>415</v>
      </c>
      <c r="H102" s="28" t="s">
        <v>338</v>
      </c>
      <c r="I102" s="41">
        <f t="shared" si="23"/>
        <v>48.333333333333336</v>
      </c>
      <c r="J102" s="41"/>
      <c r="K102" s="41">
        <f t="shared" si="24"/>
        <v>48.333333333333336</v>
      </c>
      <c r="L102" s="41">
        <f t="shared" si="20"/>
        <v>24.166666666666668</v>
      </c>
      <c r="M102" s="41">
        <v>87.67</v>
      </c>
      <c r="N102" s="41">
        <f t="shared" si="21"/>
        <v>43.835</v>
      </c>
      <c r="O102" s="41">
        <f t="shared" si="22"/>
        <v>68.00166666666667</v>
      </c>
      <c r="P102" s="28">
        <v>1</v>
      </c>
    </row>
    <row r="103" spans="1:16" s="1" customFormat="1" ht="15" customHeight="1">
      <c r="A103" s="11" t="s">
        <v>416</v>
      </c>
      <c r="B103" s="45">
        <v>2</v>
      </c>
      <c r="C103" s="46" t="s">
        <v>417</v>
      </c>
      <c r="D103" s="46" t="s">
        <v>418</v>
      </c>
      <c r="E103" s="46" t="s">
        <v>20</v>
      </c>
      <c r="F103" s="46" t="s">
        <v>388</v>
      </c>
      <c r="G103" s="46" t="s">
        <v>419</v>
      </c>
      <c r="H103" s="46" t="s">
        <v>420</v>
      </c>
      <c r="I103" s="54">
        <f t="shared" si="23"/>
        <v>74.46666666666667</v>
      </c>
      <c r="J103" s="54"/>
      <c r="K103" s="54">
        <f t="shared" si="24"/>
        <v>74.46666666666667</v>
      </c>
      <c r="L103" s="54">
        <f t="shared" si="20"/>
        <v>37.233333333333334</v>
      </c>
      <c r="M103" s="54">
        <v>89.67</v>
      </c>
      <c r="N103" s="54">
        <f t="shared" si="21"/>
        <v>44.835</v>
      </c>
      <c r="O103" s="54">
        <f t="shared" si="22"/>
        <v>82.06833333333333</v>
      </c>
      <c r="P103" s="46">
        <v>1</v>
      </c>
    </row>
    <row r="104" spans="1:16" s="1" customFormat="1" ht="15" customHeight="1">
      <c r="A104" s="10"/>
      <c r="B104" s="11">
        <v>3</v>
      </c>
      <c r="C104" s="15" t="s">
        <v>421</v>
      </c>
      <c r="D104" s="15" t="s">
        <v>422</v>
      </c>
      <c r="E104" s="15" t="s">
        <v>20</v>
      </c>
      <c r="F104" s="15" t="s">
        <v>128</v>
      </c>
      <c r="G104" s="15" t="s">
        <v>158</v>
      </c>
      <c r="H104" s="15" t="s">
        <v>423</v>
      </c>
      <c r="I104" s="35">
        <f t="shared" si="23"/>
        <v>71.60000000000001</v>
      </c>
      <c r="J104" s="35"/>
      <c r="K104" s="35">
        <f t="shared" si="24"/>
        <v>71.60000000000001</v>
      </c>
      <c r="L104" s="35">
        <f t="shared" si="20"/>
        <v>35.800000000000004</v>
      </c>
      <c r="M104" s="35">
        <v>90.5</v>
      </c>
      <c r="N104" s="35">
        <f t="shared" si="21"/>
        <v>45.25</v>
      </c>
      <c r="O104" s="35">
        <f t="shared" si="22"/>
        <v>81.05000000000001</v>
      </c>
      <c r="P104" s="15">
        <v>2</v>
      </c>
    </row>
    <row r="105" spans="1:16" s="1" customFormat="1" ht="15" customHeight="1">
      <c r="A105" s="16"/>
      <c r="B105" s="16">
        <v>1</v>
      </c>
      <c r="C105" s="17" t="s">
        <v>424</v>
      </c>
      <c r="D105" s="17" t="s">
        <v>425</v>
      </c>
      <c r="E105" s="17" t="s">
        <v>20</v>
      </c>
      <c r="F105" s="17" t="s">
        <v>296</v>
      </c>
      <c r="G105" s="17" t="s">
        <v>35</v>
      </c>
      <c r="H105" s="17" t="s">
        <v>323</v>
      </c>
      <c r="I105" s="36">
        <f t="shared" si="23"/>
        <v>63.13333333333333</v>
      </c>
      <c r="J105" s="36"/>
      <c r="K105" s="36">
        <f t="shared" si="24"/>
        <v>63.13333333333333</v>
      </c>
      <c r="L105" s="36">
        <f t="shared" si="20"/>
        <v>31.566666666666666</v>
      </c>
      <c r="M105" s="36">
        <v>86</v>
      </c>
      <c r="N105" s="36">
        <f t="shared" si="21"/>
        <v>43</v>
      </c>
      <c r="O105" s="36">
        <f t="shared" si="22"/>
        <v>74.56666666666666</v>
      </c>
      <c r="P105" s="17">
        <v>3</v>
      </c>
    </row>
    <row r="106" spans="1:16" s="1" customFormat="1" ht="15" customHeight="1">
      <c r="A106" s="11" t="s">
        <v>426</v>
      </c>
      <c r="B106" s="27">
        <v>2</v>
      </c>
      <c r="C106" s="28" t="s">
        <v>427</v>
      </c>
      <c r="D106" s="28" t="s">
        <v>428</v>
      </c>
      <c r="E106" s="28" t="s">
        <v>20</v>
      </c>
      <c r="F106" s="28" t="s">
        <v>27</v>
      </c>
      <c r="G106" s="28" t="s">
        <v>319</v>
      </c>
      <c r="H106" s="28" t="s">
        <v>429</v>
      </c>
      <c r="I106" s="41">
        <f t="shared" si="23"/>
        <v>57.800000000000004</v>
      </c>
      <c r="J106" s="42"/>
      <c r="K106" s="41">
        <f t="shared" si="24"/>
        <v>57.800000000000004</v>
      </c>
      <c r="L106" s="41">
        <f t="shared" si="20"/>
        <v>28.900000000000002</v>
      </c>
      <c r="M106" s="41">
        <v>90</v>
      </c>
      <c r="N106" s="41">
        <f t="shared" si="21"/>
        <v>45</v>
      </c>
      <c r="O106" s="41">
        <f t="shared" si="22"/>
        <v>73.9</v>
      </c>
      <c r="P106" s="28">
        <v>1</v>
      </c>
    </row>
    <row r="107" spans="1:16" s="1" customFormat="1" ht="15" customHeight="1">
      <c r="A107" s="16"/>
      <c r="B107" s="23">
        <v>1</v>
      </c>
      <c r="C107" s="24" t="s">
        <v>430</v>
      </c>
      <c r="D107" s="24" t="s">
        <v>431</v>
      </c>
      <c r="E107" s="24" t="s">
        <v>20</v>
      </c>
      <c r="F107" s="24" t="s">
        <v>86</v>
      </c>
      <c r="G107" s="24" t="s">
        <v>432</v>
      </c>
      <c r="H107" s="24" t="s">
        <v>433</v>
      </c>
      <c r="I107" s="39">
        <f t="shared" si="23"/>
        <v>48.4</v>
      </c>
      <c r="J107" s="39"/>
      <c r="K107" s="39">
        <f t="shared" si="24"/>
        <v>48.4</v>
      </c>
      <c r="L107" s="39">
        <f t="shared" si="20"/>
        <v>24.2</v>
      </c>
      <c r="M107" s="39">
        <v>86</v>
      </c>
      <c r="N107" s="39">
        <f t="shared" si="21"/>
        <v>43</v>
      </c>
      <c r="O107" s="39">
        <f t="shared" si="22"/>
        <v>67.2</v>
      </c>
      <c r="P107" s="24">
        <v>2</v>
      </c>
    </row>
    <row r="108" spans="1:16" ht="14.25" customHeight="1">
      <c r="A108" s="49" t="s">
        <v>434</v>
      </c>
      <c r="B108" s="50">
        <v>11</v>
      </c>
      <c r="C108" s="15" t="s">
        <v>435</v>
      </c>
      <c r="D108" s="15" t="s">
        <v>436</v>
      </c>
      <c r="E108" s="15" t="s">
        <v>20</v>
      </c>
      <c r="F108" s="15" t="s">
        <v>437</v>
      </c>
      <c r="G108" s="15" t="s">
        <v>233</v>
      </c>
      <c r="H108" s="15" t="s">
        <v>91</v>
      </c>
      <c r="I108" s="35">
        <f t="shared" si="23"/>
        <v>74.66666666666667</v>
      </c>
      <c r="J108" s="56"/>
      <c r="K108" s="35">
        <f t="shared" si="24"/>
        <v>74.66666666666667</v>
      </c>
      <c r="L108" s="35">
        <f t="shared" si="20"/>
        <v>37.333333333333336</v>
      </c>
      <c r="M108" s="35">
        <v>91.5</v>
      </c>
      <c r="N108" s="35">
        <f t="shared" si="21"/>
        <v>45.75</v>
      </c>
      <c r="O108" s="35">
        <f t="shared" si="22"/>
        <v>83.08333333333334</v>
      </c>
      <c r="P108" s="15">
        <v>1</v>
      </c>
    </row>
    <row r="109" spans="1:16" ht="14.25" customHeight="1">
      <c r="A109" s="49"/>
      <c r="B109" s="7">
        <v>37</v>
      </c>
      <c r="C109" s="12" t="s">
        <v>438</v>
      </c>
      <c r="D109" s="12" t="s">
        <v>439</v>
      </c>
      <c r="E109" s="12" t="s">
        <v>20</v>
      </c>
      <c r="F109" s="12" t="s">
        <v>440</v>
      </c>
      <c r="G109" s="12" t="s">
        <v>419</v>
      </c>
      <c r="H109" s="12" t="s">
        <v>441</v>
      </c>
      <c r="I109" s="33">
        <f t="shared" si="23"/>
        <v>76.60000000000001</v>
      </c>
      <c r="J109" s="52"/>
      <c r="K109" s="33">
        <f t="shared" si="24"/>
        <v>76.60000000000001</v>
      </c>
      <c r="L109" s="33">
        <f t="shared" si="20"/>
        <v>38.300000000000004</v>
      </c>
      <c r="M109" s="33">
        <v>87.07</v>
      </c>
      <c r="N109" s="33">
        <f t="shared" si="21"/>
        <v>43.535</v>
      </c>
      <c r="O109" s="33">
        <f t="shared" si="22"/>
        <v>81.83500000000001</v>
      </c>
      <c r="P109" s="12">
        <v>2</v>
      </c>
    </row>
    <row r="110" spans="1:16" ht="14.25" customHeight="1">
      <c r="A110" s="49"/>
      <c r="B110" s="7">
        <v>5</v>
      </c>
      <c r="C110" s="12" t="s">
        <v>442</v>
      </c>
      <c r="D110" s="12" t="s">
        <v>443</v>
      </c>
      <c r="E110" s="12" t="s">
        <v>20</v>
      </c>
      <c r="F110" s="12" t="s">
        <v>141</v>
      </c>
      <c r="G110" s="12" t="s">
        <v>48</v>
      </c>
      <c r="H110" s="12" t="s">
        <v>22</v>
      </c>
      <c r="I110" s="33">
        <f t="shared" si="23"/>
        <v>68.33333333333333</v>
      </c>
      <c r="J110" s="52"/>
      <c r="K110" s="33">
        <f t="shared" si="24"/>
        <v>68.33333333333333</v>
      </c>
      <c r="L110" s="33">
        <f t="shared" si="20"/>
        <v>34.166666666666664</v>
      </c>
      <c r="M110" s="33">
        <v>91.86</v>
      </c>
      <c r="N110" s="33">
        <f t="shared" si="21"/>
        <v>45.93</v>
      </c>
      <c r="O110" s="33">
        <f t="shared" si="22"/>
        <v>80.09666666666666</v>
      </c>
      <c r="P110" s="15">
        <v>3</v>
      </c>
    </row>
    <row r="111" spans="1:16" ht="14.25" customHeight="1">
      <c r="A111" s="49"/>
      <c r="B111" s="7">
        <v>39</v>
      </c>
      <c r="C111" s="12" t="s">
        <v>444</v>
      </c>
      <c r="D111" s="12" t="s">
        <v>445</v>
      </c>
      <c r="E111" s="12" t="s">
        <v>20</v>
      </c>
      <c r="F111" s="12" t="s">
        <v>388</v>
      </c>
      <c r="G111" s="12" t="s">
        <v>48</v>
      </c>
      <c r="H111" s="12" t="s">
        <v>283</v>
      </c>
      <c r="I111" s="33">
        <f t="shared" si="23"/>
        <v>70.46666666666667</v>
      </c>
      <c r="J111" s="52"/>
      <c r="K111" s="33">
        <f t="shared" si="24"/>
        <v>70.46666666666667</v>
      </c>
      <c r="L111" s="33">
        <f t="shared" si="20"/>
        <v>35.233333333333334</v>
      </c>
      <c r="M111" s="33">
        <v>88.8</v>
      </c>
      <c r="N111" s="33">
        <f t="shared" si="21"/>
        <v>44.4</v>
      </c>
      <c r="O111" s="33">
        <f t="shared" si="22"/>
        <v>79.63333333333333</v>
      </c>
      <c r="P111" s="12">
        <v>4</v>
      </c>
    </row>
    <row r="112" spans="1:16" ht="14.25" customHeight="1">
      <c r="A112" s="49"/>
      <c r="B112" s="7">
        <v>15</v>
      </c>
      <c r="C112" s="12" t="s">
        <v>446</v>
      </c>
      <c r="D112" s="12" t="s">
        <v>447</v>
      </c>
      <c r="E112" s="12" t="s">
        <v>20</v>
      </c>
      <c r="F112" s="12" t="s">
        <v>207</v>
      </c>
      <c r="G112" s="12" t="s">
        <v>72</v>
      </c>
      <c r="H112" s="12" t="s">
        <v>194</v>
      </c>
      <c r="I112" s="33">
        <f t="shared" si="23"/>
        <v>67.33333333333333</v>
      </c>
      <c r="J112" s="52"/>
      <c r="K112" s="33">
        <f t="shared" si="24"/>
        <v>67.33333333333333</v>
      </c>
      <c r="L112" s="33">
        <f t="shared" si="20"/>
        <v>33.666666666666664</v>
      </c>
      <c r="M112" s="33">
        <v>88.13</v>
      </c>
      <c r="N112" s="33">
        <f t="shared" si="21"/>
        <v>44.065</v>
      </c>
      <c r="O112" s="33">
        <f t="shared" si="22"/>
        <v>77.73166666666665</v>
      </c>
      <c r="P112" s="15">
        <v>5</v>
      </c>
    </row>
    <row r="113" spans="1:16" ht="14.25" customHeight="1">
      <c r="A113" s="49"/>
      <c r="B113" s="7">
        <v>29</v>
      </c>
      <c r="C113" s="12" t="s">
        <v>448</v>
      </c>
      <c r="D113" s="12" t="s">
        <v>449</v>
      </c>
      <c r="E113" s="12" t="s">
        <v>20</v>
      </c>
      <c r="F113" s="12" t="s">
        <v>42</v>
      </c>
      <c r="G113" s="12" t="s">
        <v>114</v>
      </c>
      <c r="H113" s="12" t="s">
        <v>450</v>
      </c>
      <c r="I113" s="33">
        <f t="shared" si="23"/>
        <v>64.39999999999999</v>
      </c>
      <c r="J113" s="52"/>
      <c r="K113" s="33">
        <f t="shared" si="24"/>
        <v>64.39999999999999</v>
      </c>
      <c r="L113" s="33">
        <f t="shared" si="20"/>
        <v>32.199999999999996</v>
      </c>
      <c r="M113" s="33">
        <v>90.87</v>
      </c>
      <c r="N113" s="33">
        <f t="shared" si="21"/>
        <v>45.435</v>
      </c>
      <c r="O113" s="33">
        <f t="shared" si="22"/>
        <v>77.63499999999999</v>
      </c>
      <c r="P113" s="12">
        <v>6</v>
      </c>
    </row>
    <row r="114" spans="1:16" ht="14.25" customHeight="1">
      <c r="A114" s="49"/>
      <c r="B114" s="7">
        <v>21</v>
      </c>
      <c r="C114" s="12" t="s">
        <v>451</v>
      </c>
      <c r="D114" s="12" t="s">
        <v>452</v>
      </c>
      <c r="E114" s="12" t="s">
        <v>46</v>
      </c>
      <c r="F114" s="12" t="s">
        <v>221</v>
      </c>
      <c r="G114" s="12" t="s">
        <v>26</v>
      </c>
      <c r="H114" s="12" t="s">
        <v>453</v>
      </c>
      <c r="I114" s="33">
        <f t="shared" si="23"/>
        <v>65.39999999999999</v>
      </c>
      <c r="J114" s="52"/>
      <c r="K114" s="33">
        <f t="shared" si="24"/>
        <v>65.39999999999999</v>
      </c>
      <c r="L114" s="33">
        <f t="shared" si="20"/>
        <v>32.699999999999996</v>
      </c>
      <c r="M114" s="33">
        <v>89.7</v>
      </c>
      <c r="N114" s="33">
        <f t="shared" si="21"/>
        <v>44.85</v>
      </c>
      <c r="O114" s="33">
        <f t="shared" si="22"/>
        <v>77.55</v>
      </c>
      <c r="P114" s="15">
        <v>7</v>
      </c>
    </row>
    <row r="115" spans="1:16" ht="14.25" customHeight="1">
      <c r="A115" s="49"/>
      <c r="B115" s="7">
        <v>28</v>
      </c>
      <c r="C115" s="12" t="s">
        <v>454</v>
      </c>
      <c r="D115" s="12" t="s">
        <v>455</v>
      </c>
      <c r="E115" s="12" t="s">
        <v>20</v>
      </c>
      <c r="F115" s="12" t="s">
        <v>41</v>
      </c>
      <c r="G115" s="12" t="s">
        <v>26</v>
      </c>
      <c r="H115" s="12" t="s">
        <v>456</v>
      </c>
      <c r="I115" s="33">
        <f t="shared" si="23"/>
        <v>66.86666666666666</v>
      </c>
      <c r="J115" s="52"/>
      <c r="K115" s="33">
        <f t="shared" si="24"/>
        <v>66.86666666666666</v>
      </c>
      <c r="L115" s="33">
        <f t="shared" si="20"/>
        <v>33.43333333333333</v>
      </c>
      <c r="M115" s="33">
        <v>87.94</v>
      </c>
      <c r="N115" s="33">
        <f t="shared" si="21"/>
        <v>43.97</v>
      </c>
      <c r="O115" s="33">
        <f t="shared" si="22"/>
        <v>77.40333333333334</v>
      </c>
      <c r="P115" s="12">
        <v>8</v>
      </c>
    </row>
    <row r="116" spans="1:16" ht="14.25" customHeight="1">
      <c r="A116" s="49"/>
      <c r="B116" s="7">
        <v>19</v>
      </c>
      <c r="C116" s="12" t="s">
        <v>457</v>
      </c>
      <c r="D116" s="12" t="s">
        <v>458</v>
      </c>
      <c r="E116" s="12" t="s">
        <v>20</v>
      </c>
      <c r="F116" s="12" t="s">
        <v>158</v>
      </c>
      <c r="G116" s="12" t="s">
        <v>297</v>
      </c>
      <c r="H116" s="12" t="s">
        <v>293</v>
      </c>
      <c r="I116" s="33">
        <f t="shared" si="23"/>
        <v>67.2</v>
      </c>
      <c r="J116" s="52"/>
      <c r="K116" s="33">
        <f t="shared" si="24"/>
        <v>67.2</v>
      </c>
      <c r="L116" s="33">
        <f t="shared" si="20"/>
        <v>33.6</v>
      </c>
      <c r="M116" s="33">
        <v>86.77</v>
      </c>
      <c r="N116" s="33">
        <f t="shared" si="21"/>
        <v>43.385</v>
      </c>
      <c r="O116" s="33">
        <f t="shared" si="22"/>
        <v>76.985</v>
      </c>
      <c r="P116" s="15">
        <v>9</v>
      </c>
    </row>
    <row r="117" spans="1:16" ht="14.25" customHeight="1">
      <c r="A117" s="49"/>
      <c r="B117" s="7">
        <v>20</v>
      </c>
      <c r="C117" s="12" t="s">
        <v>459</v>
      </c>
      <c r="D117" s="12" t="s">
        <v>460</v>
      </c>
      <c r="E117" s="12" t="s">
        <v>20</v>
      </c>
      <c r="F117" s="12" t="s">
        <v>48</v>
      </c>
      <c r="G117" s="12" t="s">
        <v>190</v>
      </c>
      <c r="H117" s="12" t="s">
        <v>110</v>
      </c>
      <c r="I117" s="33">
        <f t="shared" si="23"/>
        <v>65.53333333333333</v>
      </c>
      <c r="J117" s="52"/>
      <c r="K117" s="33">
        <f t="shared" si="24"/>
        <v>65.53333333333333</v>
      </c>
      <c r="L117" s="33">
        <f t="shared" si="20"/>
        <v>32.766666666666666</v>
      </c>
      <c r="M117" s="33">
        <v>88</v>
      </c>
      <c r="N117" s="33">
        <f t="shared" si="21"/>
        <v>44</v>
      </c>
      <c r="O117" s="33">
        <f t="shared" si="22"/>
        <v>76.76666666666667</v>
      </c>
      <c r="P117" s="12">
        <v>10</v>
      </c>
    </row>
    <row r="118" spans="1:16" ht="14.25" customHeight="1">
      <c r="A118" s="49"/>
      <c r="B118" s="7">
        <v>23</v>
      </c>
      <c r="C118" s="12" t="s">
        <v>461</v>
      </c>
      <c r="D118" s="12" t="s">
        <v>462</v>
      </c>
      <c r="E118" s="12" t="s">
        <v>20</v>
      </c>
      <c r="F118" s="12" t="s">
        <v>119</v>
      </c>
      <c r="G118" s="12" t="s">
        <v>296</v>
      </c>
      <c r="H118" s="12" t="s">
        <v>68</v>
      </c>
      <c r="I118" s="33">
        <f t="shared" si="23"/>
        <v>65.66666666666667</v>
      </c>
      <c r="J118" s="52"/>
      <c r="K118" s="33">
        <f t="shared" si="24"/>
        <v>65.66666666666667</v>
      </c>
      <c r="L118" s="33">
        <f t="shared" si="20"/>
        <v>32.833333333333336</v>
      </c>
      <c r="M118" s="33">
        <v>86.17</v>
      </c>
      <c r="N118" s="33">
        <f t="shared" si="21"/>
        <v>43.085</v>
      </c>
      <c r="O118" s="33">
        <f t="shared" si="22"/>
        <v>75.91833333333334</v>
      </c>
      <c r="P118" s="15">
        <v>11</v>
      </c>
    </row>
    <row r="119" spans="1:16" ht="14.25" customHeight="1">
      <c r="A119" s="49"/>
      <c r="B119" s="7">
        <v>2</v>
      </c>
      <c r="C119" s="12" t="s">
        <v>463</v>
      </c>
      <c r="D119" s="12" t="s">
        <v>464</v>
      </c>
      <c r="E119" s="12" t="s">
        <v>20</v>
      </c>
      <c r="F119" s="12" t="s">
        <v>203</v>
      </c>
      <c r="G119" s="12" t="s">
        <v>31</v>
      </c>
      <c r="H119" s="12" t="s">
        <v>465</v>
      </c>
      <c r="I119" s="33">
        <f t="shared" si="23"/>
        <v>60.13333333333333</v>
      </c>
      <c r="J119" s="52"/>
      <c r="K119" s="33">
        <f t="shared" si="24"/>
        <v>60.13333333333333</v>
      </c>
      <c r="L119" s="33">
        <f t="shared" si="20"/>
        <v>30.066666666666666</v>
      </c>
      <c r="M119" s="33">
        <v>88.53</v>
      </c>
      <c r="N119" s="33">
        <f t="shared" si="21"/>
        <v>44.265</v>
      </c>
      <c r="O119" s="33">
        <f t="shared" si="22"/>
        <v>74.33166666666666</v>
      </c>
      <c r="P119" s="12">
        <v>12</v>
      </c>
    </row>
    <row r="120" spans="1:16" ht="14.25" customHeight="1">
      <c r="A120" s="49"/>
      <c r="B120" s="7">
        <v>3</v>
      </c>
      <c r="C120" s="12" t="s">
        <v>466</v>
      </c>
      <c r="D120" s="12" t="s">
        <v>467</v>
      </c>
      <c r="E120" s="12" t="s">
        <v>20</v>
      </c>
      <c r="F120" s="12" t="s">
        <v>297</v>
      </c>
      <c r="G120" s="12" t="s">
        <v>296</v>
      </c>
      <c r="H120" s="12" t="s">
        <v>468</v>
      </c>
      <c r="I120" s="33">
        <f t="shared" si="23"/>
        <v>64.73333333333333</v>
      </c>
      <c r="J120" s="52"/>
      <c r="K120" s="33">
        <f t="shared" si="24"/>
        <v>64.73333333333333</v>
      </c>
      <c r="L120" s="33">
        <f t="shared" si="20"/>
        <v>32.36666666666667</v>
      </c>
      <c r="M120" s="33">
        <v>83.84</v>
      </c>
      <c r="N120" s="33">
        <f t="shared" si="21"/>
        <v>41.92</v>
      </c>
      <c r="O120" s="33">
        <f t="shared" si="22"/>
        <v>74.28666666666666</v>
      </c>
      <c r="P120" s="15">
        <v>13</v>
      </c>
    </row>
    <row r="121" spans="1:16" ht="14.25" customHeight="1">
      <c r="A121" s="49"/>
      <c r="B121" s="7">
        <v>8</v>
      </c>
      <c r="C121" s="12" t="s">
        <v>469</v>
      </c>
      <c r="D121" s="12" t="s">
        <v>470</v>
      </c>
      <c r="E121" s="12" t="s">
        <v>20</v>
      </c>
      <c r="F121" s="12" t="s">
        <v>118</v>
      </c>
      <c r="G121" s="12" t="s">
        <v>432</v>
      </c>
      <c r="H121" s="12" t="s">
        <v>354</v>
      </c>
      <c r="I121" s="33">
        <f t="shared" si="23"/>
        <v>54.666666666666664</v>
      </c>
      <c r="J121" s="52"/>
      <c r="K121" s="33">
        <f t="shared" si="24"/>
        <v>54.666666666666664</v>
      </c>
      <c r="L121" s="33">
        <f t="shared" si="20"/>
        <v>27.333333333333332</v>
      </c>
      <c r="M121" s="33">
        <v>91.73</v>
      </c>
      <c r="N121" s="33">
        <f t="shared" si="21"/>
        <v>45.865</v>
      </c>
      <c r="O121" s="33">
        <f t="shared" si="22"/>
        <v>73.19833333333334</v>
      </c>
      <c r="P121" s="12">
        <v>14</v>
      </c>
    </row>
    <row r="122" spans="1:16" ht="14.25" customHeight="1">
      <c r="A122" s="49"/>
      <c r="B122" s="7">
        <v>27</v>
      </c>
      <c r="C122" s="12" t="s">
        <v>471</v>
      </c>
      <c r="D122" s="12" t="s">
        <v>472</v>
      </c>
      <c r="E122" s="12" t="s">
        <v>20</v>
      </c>
      <c r="F122" s="12" t="s">
        <v>217</v>
      </c>
      <c r="G122" s="12" t="s">
        <v>73</v>
      </c>
      <c r="H122" s="12" t="s">
        <v>473</v>
      </c>
      <c r="I122" s="33">
        <f t="shared" si="23"/>
        <v>57.46666666666667</v>
      </c>
      <c r="J122" s="52"/>
      <c r="K122" s="33">
        <f t="shared" si="24"/>
        <v>57.46666666666667</v>
      </c>
      <c r="L122" s="33">
        <f t="shared" si="20"/>
        <v>28.733333333333334</v>
      </c>
      <c r="M122" s="33">
        <v>86.76</v>
      </c>
      <c r="N122" s="33">
        <f t="shared" si="21"/>
        <v>43.38</v>
      </c>
      <c r="O122" s="33">
        <f t="shared" si="22"/>
        <v>72.11333333333334</v>
      </c>
      <c r="P122" s="15">
        <v>15</v>
      </c>
    </row>
    <row r="123" spans="1:16" ht="14.25" customHeight="1">
      <c r="A123" s="49"/>
      <c r="B123" s="7">
        <v>33</v>
      </c>
      <c r="C123" s="12" t="s">
        <v>474</v>
      </c>
      <c r="D123" s="12" t="s">
        <v>475</v>
      </c>
      <c r="E123" s="12" t="s">
        <v>20</v>
      </c>
      <c r="F123" s="12" t="s">
        <v>322</v>
      </c>
      <c r="G123" s="12" t="s">
        <v>73</v>
      </c>
      <c r="H123" s="12" t="s">
        <v>244</v>
      </c>
      <c r="I123" s="33">
        <f t="shared" si="23"/>
        <v>55.333333333333336</v>
      </c>
      <c r="J123" s="52"/>
      <c r="K123" s="33">
        <f t="shared" si="24"/>
        <v>55.333333333333336</v>
      </c>
      <c r="L123" s="33">
        <f t="shared" si="20"/>
        <v>27.666666666666668</v>
      </c>
      <c r="M123" s="33">
        <v>87.83</v>
      </c>
      <c r="N123" s="33">
        <f t="shared" si="21"/>
        <v>43.915</v>
      </c>
      <c r="O123" s="33">
        <f t="shared" si="22"/>
        <v>71.58166666666666</v>
      </c>
      <c r="P123" s="12">
        <v>16</v>
      </c>
    </row>
    <row r="124" spans="1:16" ht="14.25" customHeight="1">
      <c r="A124" s="49"/>
      <c r="B124" s="7">
        <v>7</v>
      </c>
      <c r="C124" s="12" t="s">
        <v>476</v>
      </c>
      <c r="D124" s="12" t="s">
        <v>477</v>
      </c>
      <c r="E124" s="12" t="s">
        <v>20</v>
      </c>
      <c r="F124" s="12" t="s">
        <v>79</v>
      </c>
      <c r="G124" s="12" t="s">
        <v>322</v>
      </c>
      <c r="H124" s="12" t="s">
        <v>478</v>
      </c>
      <c r="I124" s="33">
        <f t="shared" si="23"/>
        <v>53.4</v>
      </c>
      <c r="J124" s="52"/>
      <c r="K124" s="33">
        <f t="shared" si="24"/>
        <v>53.4</v>
      </c>
      <c r="L124" s="33">
        <f t="shared" si="20"/>
        <v>26.7</v>
      </c>
      <c r="M124" s="33">
        <v>89.06</v>
      </c>
      <c r="N124" s="33">
        <f t="shared" si="21"/>
        <v>44.53</v>
      </c>
      <c r="O124" s="33">
        <f t="shared" si="22"/>
        <v>71.23</v>
      </c>
      <c r="P124" s="15">
        <v>17</v>
      </c>
    </row>
    <row r="125" spans="1:16" ht="14.25" customHeight="1">
      <c r="A125" s="49"/>
      <c r="B125" s="7">
        <v>16</v>
      </c>
      <c r="C125" s="12" t="s">
        <v>479</v>
      </c>
      <c r="D125" s="12" t="s">
        <v>480</v>
      </c>
      <c r="E125" s="12" t="s">
        <v>20</v>
      </c>
      <c r="F125" s="12" t="s">
        <v>77</v>
      </c>
      <c r="G125" s="12" t="s">
        <v>315</v>
      </c>
      <c r="H125" s="12" t="s">
        <v>481</v>
      </c>
      <c r="I125" s="33">
        <f t="shared" si="23"/>
        <v>55.4</v>
      </c>
      <c r="J125" s="52"/>
      <c r="K125" s="33">
        <f t="shared" si="24"/>
        <v>55.4</v>
      </c>
      <c r="L125" s="33">
        <f t="shared" si="20"/>
        <v>27.7</v>
      </c>
      <c r="M125" s="33">
        <v>86.47</v>
      </c>
      <c r="N125" s="33">
        <f t="shared" si="21"/>
        <v>43.235</v>
      </c>
      <c r="O125" s="33">
        <f t="shared" si="22"/>
        <v>70.935</v>
      </c>
      <c r="P125" s="12">
        <v>18</v>
      </c>
    </row>
    <row r="126" spans="1:16" ht="14.25" customHeight="1">
      <c r="A126" s="49"/>
      <c r="B126" s="7">
        <v>32</v>
      </c>
      <c r="C126" s="12" t="s">
        <v>482</v>
      </c>
      <c r="D126" s="12" t="s">
        <v>483</v>
      </c>
      <c r="E126" s="12" t="s">
        <v>20</v>
      </c>
      <c r="F126" s="12" t="s">
        <v>389</v>
      </c>
      <c r="G126" s="12" t="s">
        <v>63</v>
      </c>
      <c r="H126" s="12" t="s">
        <v>484</v>
      </c>
      <c r="I126" s="33">
        <f t="shared" si="23"/>
        <v>54.199999999999996</v>
      </c>
      <c r="J126" s="52"/>
      <c r="K126" s="33">
        <f t="shared" si="24"/>
        <v>54.199999999999996</v>
      </c>
      <c r="L126" s="33">
        <f t="shared" si="20"/>
        <v>27.099999999999998</v>
      </c>
      <c r="M126" s="33">
        <v>86.93</v>
      </c>
      <c r="N126" s="33">
        <f t="shared" si="21"/>
        <v>43.465</v>
      </c>
      <c r="O126" s="33">
        <f t="shared" si="22"/>
        <v>70.565</v>
      </c>
      <c r="P126" s="15">
        <v>19</v>
      </c>
    </row>
    <row r="127" spans="1:19" ht="14.25" customHeight="1">
      <c r="A127" s="49"/>
      <c r="B127" s="7">
        <v>36</v>
      </c>
      <c r="C127" s="12" t="s">
        <v>485</v>
      </c>
      <c r="D127" s="12" t="s">
        <v>486</v>
      </c>
      <c r="E127" s="12" t="s">
        <v>20</v>
      </c>
      <c r="F127" s="12" t="s">
        <v>234</v>
      </c>
      <c r="G127" s="12" t="s">
        <v>338</v>
      </c>
      <c r="H127" s="12" t="s">
        <v>487</v>
      </c>
      <c r="I127" s="33">
        <f t="shared" si="23"/>
        <v>53.26666666666667</v>
      </c>
      <c r="J127" s="52"/>
      <c r="K127" s="33">
        <f t="shared" si="24"/>
        <v>53.26666666666667</v>
      </c>
      <c r="L127" s="33">
        <f t="shared" si="20"/>
        <v>26.633333333333336</v>
      </c>
      <c r="M127" s="33">
        <v>87</v>
      </c>
      <c r="N127" s="33">
        <f t="shared" si="21"/>
        <v>43.5</v>
      </c>
      <c r="O127" s="33">
        <f t="shared" si="22"/>
        <v>70.13333333333334</v>
      </c>
      <c r="P127" s="12">
        <v>20</v>
      </c>
      <c r="S127" t="s">
        <v>488</v>
      </c>
    </row>
    <row r="128" spans="1:16" ht="14.25" customHeight="1">
      <c r="A128" s="49"/>
      <c r="B128" s="7">
        <v>4</v>
      </c>
      <c r="C128" s="12" t="s">
        <v>489</v>
      </c>
      <c r="D128" s="12" t="s">
        <v>490</v>
      </c>
      <c r="E128" s="12" t="s">
        <v>20</v>
      </c>
      <c r="F128" s="12" t="s">
        <v>339</v>
      </c>
      <c r="G128" s="12" t="s">
        <v>118</v>
      </c>
      <c r="H128" s="12" t="s">
        <v>491</v>
      </c>
      <c r="I128" s="33">
        <f t="shared" si="23"/>
        <v>53.199999999999996</v>
      </c>
      <c r="J128" s="52"/>
      <c r="K128" s="33">
        <f t="shared" si="24"/>
        <v>53.199999999999996</v>
      </c>
      <c r="L128" s="33">
        <f t="shared" si="20"/>
        <v>26.599999999999998</v>
      </c>
      <c r="M128" s="33">
        <v>86.5</v>
      </c>
      <c r="N128" s="33">
        <f t="shared" si="21"/>
        <v>43.25</v>
      </c>
      <c r="O128" s="33">
        <f t="shared" si="22"/>
        <v>69.85</v>
      </c>
      <c r="P128" s="15">
        <v>21</v>
      </c>
    </row>
    <row r="129" spans="1:16" ht="14.25" customHeight="1">
      <c r="A129" s="49"/>
      <c r="B129" s="7">
        <v>13</v>
      </c>
      <c r="C129" s="12" t="s">
        <v>492</v>
      </c>
      <c r="D129" s="12" t="s">
        <v>493</v>
      </c>
      <c r="E129" s="12" t="s">
        <v>20</v>
      </c>
      <c r="F129" s="12" t="s">
        <v>333</v>
      </c>
      <c r="G129" s="12" t="s">
        <v>73</v>
      </c>
      <c r="H129" s="12" t="s">
        <v>494</v>
      </c>
      <c r="I129" s="33">
        <f t="shared" si="23"/>
        <v>54.800000000000004</v>
      </c>
      <c r="J129" s="52"/>
      <c r="K129" s="33">
        <f t="shared" si="24"/>
        <v>54.800000000000004</v>
      </c>
      <c r="L129" s="33">
        <f t="shared" si="20"/>
        <v>27.400000000000002</v>
      </c>
      <c r="M129" s="33">
        <v>84.27</v>
      </c>
      <c r="N129" s="33">
        <f t="shared" si="21"/>
        <v>42.135</v>
      </c>
      <c r="O129" s="33">
        <f t="shared" si="22"/>
        <v>69.535</v>
      </c>
      <c r="P129" s="12">
        <v>22</v>
      </c>
    </row>
    <row r="130" spans="1:16" ht="14.25" customHeight="1">
      <c r="A130" s="49"/>
      <c r="B130" s="57">
        <v>38</v>
      </c>
      <c r="C130" s="14" t="s">
        <v>495</v>
      </c>
      <c r="D130" s="14" t="s">
        <v>496</v>
      </c>
      <c r="E130" s="14" t="s">
        <v>20</v>
      </c>
      <c r="F130" s="14" t="s">
        <v>402</v>
      </c>
      <c r="G130" s="14" t="s">
        <v>432</v>
      </c>
      <c r="H130" s="14" t="s">
        <v>497</v>
      </c>
      <c r="I130" s="34">
        <f t="shared" si="23"/>
        <v>50</v>
      </c>
      <c r="J130" s="58"/>
      <c r="K130" s="34">
        <f t="shared" si="24"/>
        <v>50</v>
      </c>
      <c r="L130" s="34">
        <f t="shared" si="20"/>
        <v>25</v>
      </c>
      <c r="M130" s="34">
        <v>88.27</v>
      </c>
      <c r="N130" s="34">
        <f t="shared" si="21"/>
        <v>44.135</v>
      </c>
      <c r="O130" s="34">
        <f t="shared" si="22"/>
        <v>69.13499999999999</v>
      </c>
      <c r="P130" s="14">
        <v>23</v>
      </c>
    </row>
    <row r="131" spans="1:16" ht="14.25" customHeight="1">
      <c r="A131" s="49"/>
      <c r="B131" s="50">
        <v>25</v>
      </c>
      <c r="C131" s="15" t="s">
        <v>498</v>
      </c>
      <c r="D131" s="15" t="s">
        <v>499</v>
      </c>
      <c r="E131" s="15" t="s">
        <v>20</v>
      </c>
      <c r="F131" s="15" t="s">
        <v>339</v>
      </c>
      <c r="G131" s="15" t="s">
        <v>497</v>
      </c>
      <c r="H131" s="15" t="s">
        <v>500</v>
      </c>
      <c r="I131" s="35">
        <f t="shared" si="23"/>
        <v>49.199999999999996</v>
      </c>
      <c r="J131" s="35"/>
      <c r="K131" s="35">
        <f t="shared" si="24"/>
        <v>49.199999999999996</v>
      </c>
      <c r="L131" s="35">
        <f t="shared" si="20"/>
        <v>24.599999999999998</v>
      </c>
      <c r="M131" s="35">
        <v>88.73</v>
      </c>
      <c r="N131" s="35">
        <f t="shared" si="21"/>
        <v>44.365</v>
      </c>
      <c r="O131" s="35">
        <f t="shared" si="22"/>
        <v>68.965</v>
      </c>
      <c r="P131" s="15">
        <v>24</v>
      </c>
    </row>
    <row r="132" spans="1:16" ht="14.25" customHeight="1">
      <c r="A132" s="49"/>
      <c r="B132" s="7">
        <v>14</v>
      </c>
      <c r="C132" s="12" t="s">
        <v>501</v>
      </c>
      <c r="D132" s="12" t="s">
        <v>502</v>
      </c>
      <c r="E132" s="12" t="s">
        <v>20</v>
      </c>
      <c r="F132" s="12" t="s">
        <v>503</v>
      </c>
      <c r="G132" s="12" t="s">
        <v>504</v>
      </c>
      <c r="H132" s="12" t="s">
        <v>505</v>
      </c>
      <c r="I132" s="33">
        <f t="shared" si="23"/>
        <v>48.93333333333334</v>
      </c>
      <c r="J132" s="33"/>
      <c r="K132" s="33">
        <f t="shared" si="24"/>
        <v>48.93333333333334</v>
      </c>
      <c r="L132" s="33">
        <f t="shared" si="20"/>
        <v>24.46666666666667</v>
      </c>
      <c r="M132" s="33">
        <v>88.87</v>
      </c>
      <c r="N132" s="33">
        <f t="shared" si="21"/>
        <v>44.435</v>
      </c>
      <c r="O132" s="33">
        <f t="shared" si="22"/>
        <v>68.90166666666667</v>
      </c>
      <c r="P132" s="15">
        <v>25</v>
      </c>
    </row>
    <row r="133" spans="1:16" ht="14.25" customHeight="1">
      <c r="A133" s="49"/>
      <c r="B133" s="7">
        <v>18</v>
      </c>
      <c r="C133" s="12" t="s">
        <v>506</v>
      </c>
      <c r="D133" s="12" t="s">
        <v>507</v>
      </c>
      <c r="E133" s="12" t="s">
        <v>20</v>
      </c>
      <c r="F133" s="12" t="s">
        <v>508</v>
      </c>
      <c r="G133" s="12" t="s">
        <v>108</v>
      </c>
      <c r="H133" s="12" t="s">
        <v>509</v>
      </c>
      <c r="I133" s="33">
        <f t="shared" si="23"/>
        <v>50.666666666666664</v>
      </c>
      <c r="J133" s="52"/>
      <c r="K133" s="33">
        <f t="shared" si="24"/>
        <v>50.666666666666664</v>
      </c>
      <c r="L133" s="33">
        <f t="shared" si="20"/>
        <v>25.333333333333332</v>
      </c>
      <c r="M133" s="33">
        <v>86.7</v>
      </c>
      <c r="N133" s="33">
        <f t="shared" si="21"/>
        <v>43.35</v>
      </c>
      <c r="O133" s="33">
        <f t="shared" si="22"/>
        <v>68.68333333333334</v>
      </c>
      <c r="P133" s="12">
        <v>26</v>
      </c>
    </row>
    <row r="134" spans="1:16" ht="14.25" customHeight="1">
      <c r="A134" s="49"/>
      <c r="B134" s="7">
        <v>9</v>
      </c>
      <c r="C134" s="12" t="s">
        <v>510</v>
      </c>
      <c r="D134" s="12" t="s">
        <v>511</v>
      </c>
      <c r="E134" s="12" t="s">
        <v>20</v>
      </c>
      <c r="F134" s="12" t="s">
        <v>512</v>
      </c>
      <c r="G134" s="12" t="s">
        <v>59</v>
      </c>
      <c r="H134" s="12" t="s">
        <v>513</v>
      </c>
      <c r="I134" s="33">
        <f t="shared" si="23"/>
        <v>49.73333333333333</v>
      </c>
      <c r="J134" s="33"/>
      <c r="K134" s="33">
        <f t="shared" si="24"/>
        <v>49.73333333333333</v>
      </c>
      <c r="L134" s="33">
        <f t="shared" si="20"/>
        <v>24.866666666666664</v>
      </c>
      <c r="M134" s="33">
        <v>86.6</v>
      </c>
      <c r="N134" s="33">
        <f t="shared" si="21"/>
        <v>43.3</v>
      </c>
      <c r="O134" s="33">
        <f t="shared" si="22"/>
        <v>68.16666666666666</v>
      </c>
      <c r="P134" s="15">
        <v>27</v>
      </c>
    </row>
    <row r="135" spans="1:16" ht="14.25" customHeight="1">
      <c r="A135" s="49"/>
      <c r="B135" s="7">
        <v>22</v>
      </c>
      <c r="C135" s="12" t="s">
        <v>514</v>
      </c>
      <c r="D135" s="12" t="s">
        <v>515</v>
      </c>
      <c r="E135" s="12" t="s">
        <v>20</v>
      </c>
      <c r="F135" s="12" t="s">
        <v>516</v>
      </c>
      <c r="G135" s="12" t="s">
        <v>59</v>
      </c>
      <c r="H135" s="12" t="s">
        <v>123</v>
      </c>
      <c r="I135" s="33">
        <f t="shared" si="23"/>
        <v>48.666666666666664</v>
      </c>
      <c r="J135" s="33"/>
      <c r="K135" s="33">
        <f t="shared" si="24"/>
        <v>48.666666666666664</v>
      </c>
      <c r="L135" s="33">
        <f t="shared" si="20"/>
        <v>24.333333333333332</v>
      </c>
      <c r="M135" s="33">
        <v>86.94</v>
      </c>
      <c r="N135" s="33">
        <f t="shared" si="21"/>
        <v>43.47</v>
      </c>
      <c r="O135" s="33">
        <f t="shared" si="22"/>
        <v>67.80333333333333</v>
      </c>
      <c r="P135" s="12">
        <v>28</v>
      </c>
    </row>
    <row r="136" spans="1:16" ht="14.25" customHeight="1">
      <c r="A136" s="49"/>
      <c r="B136" s="7">
        <v>34</v>
      </c>
      <c r="C136" s="12" t="s">
        <v>517</v>
      </c>
      <c r="D136" s="12" t="s">
        <v>518</v>
      </c>
      <c r="E136" s="12" t="s">
        <v>20</v>
      </c>
      <c r="F136" s="12" t="s">
        <v>333</v>
      </c>
      <c r="G136" s="12" t="s">
        <v>497</v>
      </c>
      <c r="H136" s="12" t="s">
        <v>519</v>
      </c>
      <c r="I136" s="33">
        <f t="shared" si="23"/>
        <v>51.199999999999996</v>
      </c>
      <c r="J136" s="52"/>
      <c r="K136" s="33">
        <f t="shared" si="24"/>
        <v>51.199999999999996</v>
      </c>
      <c r="L136" s="33">
        <f t="shared" si="20"/>
        <v>25.599999999999998</v>
      </c>
      <c r="M136" s="33">
        <v>83.66</v>
      </c>
      <c r="N136" s="33">
        <f t="shared" si="21"/>
        <v>41.83</v>
      </c>
      <c r="O136" s="33">
        <f t="shared" si="22"/>
        <v>67.42999999999999</v>
      </c>
      <c r="P136" s="15">
        <v>29</v>
      </c>
    </row>
    <row r="137" spans="1:16" ht="14.25" customHeight="1">
      <c r="A137" s="49"/>
      <c r="B137" s="7">
        <v>30</v>
      </c>
      <c r="C137" s="12" t="s">
        <v>520</v>
      </c>
      <c r="D137" s="12" t="s">
        <v>521</v>
      </c>
      <c r="E137" s="12" t="s">
        <v>20</v>
      </c>
      <c r="F137" s="12" t="s">
        <v>343</v>
      </c>
      <c r="G137" s="12" t="s">
        <v>244</v>
      </c>
      <c r="H137" s="12" t="s">
        <v>509</v>
      </c>
      <c r="I137" s="33">
        <f t="shared" si="23"/>
        <v>50.666666666666664</v>
      </c>
      <c r="J137" s="52"/>
      <c r="K137" s="33">
        <f t="shared" si="24"/>
        <v>50.666666666666664</v>
      </c>
      <c r="L137" s="33">
        <f t="shared" si="20"/>
        <v>25.333333333333332</v>
      </c>
      <c r="M137" s="33">
        <v>83.86</v>
      </c>
      <c r="N137" s="33">
        <f t="shared" si="21"/>
        <v>41.93</v>
      </c>
      <c r="O137" s="33">
        <f t="shared" si="22"/>
        <v>67.26333333333334</v>
      </c>
      <c r="P137" s="12">
        <v>30</v>
      </c>
    </row>
    <row r="138" spans="1:16" ht="14.25" customHeight="1">
      <c r="A138" s="49"/>
      <c r="B138" s="7">
        <v>12</v>
      </c>
      <c r="C138" s="12" t="s">
        <v>522</v>
      </c>
      <c r="D138" s="12" t="s">
        <v>523</v>
      </c>
      <c r="E138" s="12" t="s">
        <v>20</v>
      </c>
      <c r="F138" s="12" t="s">
        <v>415</v>
      </c>
      <c r="G138" s="12" t="s">
        <v>338</v>
      </c>
      <c r="H138" s="12" t="s">
        <v>83</v>
      </c>
      <c r="I138" s="33">
        <f t="shared" si="23"/>
        <v>46.199999999999996</v>
      </c>
      <c r="J138" s="33"/>
      <c r="K138" s="33">
        <f t="shared" si="24"/>
        <v>46.199999999999996</v>
      </c>
      <c r="L138" s="33">
        <f t="shared" si="20"/>
        <v>23.099999999999998</v>
      </c>
      <c r="M138" s="33">
        <v>87.56</v>
      </c>
      <c r="N138" s="33">
        <f t="shared" si="21"/>
        <v>43.78</v>
      </c>
      <c r="O138" s="33">
        <f t="shared" si="22"/>
        <v>66.88</v>
      </c>
      <c r="P138" s="15">
        <v>31</v>
      </c>
    </row>
    <row r="139" spans="1:16" ht="14.25" customHeight="1">
      <c r="A139" s="49" t="s">
        <v>434</v>
      </c>
      <c r="B139" s="7">
        <v>24</v>
      </c>
      <c r="C139" s="12" t="s">
        <v>524</v>
      </c>
      <c r="D139" s="12" t="s">
        <v>525</v>
      </c>
      <c r="E139" s="12" t="s">
        <v>20</v>
      </c>
      <c r="F139" s="12" t="s">
        <v>73</v>
      </c>
      <c r="G139" s="12" t="s">
        <v>516</v>
      </c>
      <c r="H139" s="12" t="s">
        <v>526</v>
      </c>
      <c r="I139" s="33">
        <f t="shared" si="23"/>
        <v>46.800000000000004</v>
      </c>
      <c r="J139" s="33"/>
      <c r="K139" s="33">
        <f t="shared" si="24"/>
        <v>46.800000000000004</v>
      </c>
      <c r="L139" s="33">
        <f t="shared" si="20"/>
        <v>23.400000000000002</v>
      </c>
      <c r="M139" s="33">
        <v>86.64</v>
      </c>
      <c r="N139" s="33">
        <f t="shared" si="21"/>
        <v>43.32</v>
      </c>
      <c r="O139" s="33">
        <f t="shared" si="22"/>
        <v>66.72</v>
      </c>
      <c r="P139" s="12">
        <v>32</v>
      </c>
    </row>
    <row r="140" spans="1:16" ht="14.25" customHeight="1">
      <c r="A140" s="49"/>
      <c r="B140" s="7">
        <v>6</v>
      </c>
      <c r="C140" s="12" t="s">
        <v>527</v>
      </c>
      <c r="D140" s="12" t="s">
        <v>528</v>
      </c>
      <c r="E140" s="12" t="s">
        <v>20</v>
      </c>
      <c r="F140" s="12" t="s">
        <v>78</v>
      </c>
      <c r="G140" s="12" t="s">
        <v>53</v>
      </c>
      <c r="H140" s="12" t="s">
        <v>529</v>
      </c>
      <c r="I140" s="33">
        <f t="shared" si="23"/>
        <v>48.199999999999996</v>
      </c>
      <c r="J140" s="33"/>
      <c r="K140" s="33">
        <f t="shared" si="24"/>
        <v>48.199999999999996</v>
      </c>
      <c r="L140" s="33">
        <f t="shared" si="20"/>
        <v>24.099999999999998</v>
      </c>
      <c r="M140" s="33">
        <v>83.5</v>
      </c>
      <c r="N140" s="33">
        <f t="shared" si="21"/>
        <v>41.75</v>
      </c>
      <c r="O140" s="33">
        <f t="shared" si="22"/>
        <v>65.85</v>
      </c>
      <c r="P140" s="15">
        <v>33</v>
      </c>
    </row>
    <row r="141" spans="1:16" ht="14.25" customHeight="1">
      <c r="A141" s="49"/>
      <c r="B141" s="7">
        <v>1</v>
      </c>
      <c r="C141" s="12" t="s">
        <v>530</v>
      </c>
      <c r="D141" s="12" t="s">
        <v>531</v>
      </c>
      <c r="E141" s="12" t="s">
        <v>20</v>
      </c>
      <c r="F141" s="12" t="s">
        <v>532</v>
      </c>
      <c r="G141" s="12" t="s">
        <v>533</v>
      </c>
      <c r="H141" s="12" t="s">
        <v>534</v>
      </c>
      <c r="I141" s="33">
        <f t="shared" si="23"/>
        <v>42.800000000000004</v>
      </c>
      <c r="J141" s="33"/>
      <c r="K141" s="33">
        <f t="shared" si="24"/>
        <v>42.800000000000004</v>
      </c>
      <c r="L141" s="33">
        <f t="shared" si="20"/>
        <v>21.400000000000002</v>
      </c>
      <c r="M141" s="33">
        <v>87.3</v>
      </c>
      <c r="N141" s="33">
        <f t="shared" si="21"/>
        <v>43.65</v>
      </c>
      <c r="O141" s="33">
        <f t="shared" si="22"/>
        <v>65.05</v>
      </c>
      <c r="P141" s="12">
        <v>34</v>
      </c>
    </row>
    <row r="142" spans="1:16" ht="14.25" customHeight="1">
      <c r="A142" s="49"/>
      <c r="B142" s="7">
        <v>10</v>
      </c>
      <c r="C142" s="12" t="s">
        <v>535</v>
      </c>
      <c r="D142" s="12" t="s">
        <v>536</v>
      </c>
      <c r="E142" s="12" t="s">
        <v>20</v>
      </c>
      <c r="F142" s="12" t="s">
        <v>380</v>
      </c>
      <c r="G142" s="12" t="s">
        <v>512</v>
      </c>
      <c r="H142" s="12" t="s">
        <v>537</v>
      </c>
      <c r="I142" s="33">
        <f t="shared" si="23"/>
        <v>41.86666666666667</v>
      </c>
      <c r="J142" s="12"/>
      <c r="K142" s="33">
        <f t="shared" si="24"/>
        <v>41.86666666666667</v>
      </c>
      <c r="L142" s="33">
        <f t="shared" si="20"/>
        <v>20.933333333333334</v>
      </c>
      <c r="M142" s="33">
        <v>86.83</v>
      </c>
      <c r="N142" s="33">
        <f t="shared" si="21"/>
        <v>43.415</v>
      </c>
      <c r="O142" s="33">
        <f t="shared" si="22"/>
        <v>64.34833333333333</v>
      </c>
      <c r="P142" s="15">
        <v>35</v>
      </c>
    </row>
    <row r="143" spans="1:16" ht="14.25" customHeight="1">
      <c r="A143" s="49"/>
      <c r="B143" s="7">
        <v>17</v>
      </c>
      <c r="C143" s="12" t="s">
        <v>538</v>
      </c>
      <c r="D143" s="12" t="s">
        <v>539</v>
      </c>
      <c r="E143" s="12" t="s">
        <v>20</v>
      </c>
      <c r="F143" s="12" t="s">
        <v>402</v>
      </c>
      <c r="G143" s="12" t="s">
        <v>402</v>
      </c>
      <c r="H143" s="12" t="s">
        <v>402</v>
      </c>
      <c r="I143" s="33">
        <f t="shared" si="23"/>
        <v>45</v>
      </c>
      <c r="J143" s="33"/>
      <c r="K143" s="33">
        <f t="shared" si="24"/>
        <v>45</v>
      </c>
      <c r="L143" s="33">
        <f t="shared" si="20"/>
        <v>22.5</v>
      </c>
      <c r="M143" s="33">
        <v>83</v>
      </c>
      <c r="N143" s="33">
        <f t="shared" si="21"/>
        <v>41.5</v>
      </c>
      <c r="O143" s="33">
        <f t="shared" si="22"/>
        <v>64</v>
      </c>
      <c r="P143" s="12">
        <v>36</v>
      </c>
    </row>
    <row r="144" spans="1:16" ht="14.25" customHeight="1">
      <c r="A144" s="49"/>
      <c r="B144" s="7">
        <v>35</v>
      </c>
      <c r="C144" s="12" t="s">
        <v>540</v>
      </c>
      <c r="D144" s="12" t="s">
        <v>541</v>
      </c>
      <c r="E144" s="12" t="s">
        <v>20</v>
      </c>
      <c r="F144" s="12" t="s">
        <v>334</v>
      </c>
      <c r="G144" s="12" t="s">
        <v>542</v>
      </c>
      <c r="H144" s="12" t="s">
        <v>543</v>
      </c>
      <c r="I144" s="33">
        <f t="shared" si="23"/>
        <v>44.4</v>
      </c>
      <c r="J144" s="33"/>
      <c r="K144" s="33">
        <f t="shared" si="24"/>
        <v>44.4</v>
      </c>
      <c r="L144" s="33">
        <f t="shared" si="20"/>
        <v>22.2</v>
      </c>
      <c r="M144" s="33">
        <v>83.23</v>
      </c>
      <c r="N144" s="33">
        <f t="shared" si="21"/>
        <v>41.615</v>
      </c>
      <c r="O144" s="33">
        <f t="shared" si="22"/>
        <v>63.815</v>
      </c>
      <c r="P144" s="15">
        <v>37</v>
      </c>
    </row>
    <row r="145" spans="1:16" ht="14.25" customHeight="1">
      <c r="A145" s="49"/>
      <c r="B145" s="7">
        <v>26</v>
      </c>
      <c r="C145" s="12" t="s">
        <v>544</v>
      </c>
      <c r="D145" s="12" t="s">
        <v>545</v>
      </c>
      <c r="E145" s="12" t="s">
        <v>20</v>
      </c>
      <c r="F145" s="12" t="s">
        <v>397</v>
      </c>
      <c r="G145" s="12" t="s">
        <v>47</v>
      </c>
      <c r="H145" s="12" t="s">
        <v>546</v>
      </c>
      <c r="I145" s="33">
        <f t="shared" si="23"/>
        <v>40.13333333333333</v>
      </c>
      <c r="J145" s="12"/>
      <c r="K145" s="33">
        <f t="shared" si="24"/>
        <v>40.13333333333333</v>
      </c>
      <c r="L145" s="33">
        <f t="shared" si="20"/>
        <v>20.066666666666666</v>
      </c>
      <c r="M145" s="33">
        <v>87.24</v>
      </c>
      <c r="N145" s="33">
        <f t="shared" si="21"/>
        <v>43.62</v>
      </c>
      <c r="O145" s="33">
        <f t="shared" si="22"/>
        <v>63.68666666666667</v>
      </c>
      <c r="P145" s="12">
        <v>38</v>
      </c>
    </row>
    <row r="146" spans="1:16" ht="14.25" customHeight="1">
      <c r="A146" s="50"/>
      <c r="B146" s="7">
        <v>31</v>
      </c>
      <c r="C146" s="12" t="s">
        <v>547</v>
      </c>
      <c r="D146" s="12" t="s">
        <v>548</v>
      </c>
      <c r="E146" s="12" t="s">
        <v>20</v>
      </c>
      <c r="F146" s="12" t="s">
        <v>86</v>
      </c>
      <c r="G146" s="12" t="s">
        <v>380</v>
      </c>
      <c r="H146" s="12" t="s">
        <v>549</v>
      </c>
      <c r="I146" s="33">
        <f t="shared" si="23"/>
        <v>40.199999999999996</v>
      </c>
      <c r="J146" s="12"/>
      <c r="K146" s="33">
        <f t="shared" si="24"/>
        <v>40.199999999999996</v>
      </c>
      <c r="L146" s="33">
        <f t="shared" si="20"/>
        <v>20.099999999999998</v>
      </c>
      <c r="M146" s="33">
        <v>86.04</v>
      </c>
      <c r="N146" s="33">
        <f t="shared" si="21"/>
        <v>43.02</v>
      </c>
      <c r="O146" s="33">
        <f t="shared" si="22"/>
        <v>63.120000000000005</v>
      </c>
      <c r="P146" s="15">
        <v>39</v>
      </c>
    </row>
    <row r="147" spans="12:15" ht="12.75">
      <c r="L147" s="59"/>
      <c r="N147" s="59"/>
      <c r="O147" s="59"/>
    </row>
  </sheetData>
  <sheetProtection/>
  <mergeCells count="23">
    <mergeCell ref="L94:P94"/>
    <mergeCell ref="A4:A7"/>
    <mergeCell ref="A8:A10"/>
    <mergeCell ref="A11:A12"/>
    <mergeCell ref="A13:A17"/>
    <mergeCell ref="A23:A24"/>
    <mergeCell ref="A25:A26"/>
    <mergeCell ref="A28:A29"/>
    <mergeCell ref="A30:A31"/>
    <mergeCell ref="A32:A43"/>
    <mergeCell ref="A44:A55"/>
    <mergeCell ref="A56:A68"/>
    <mergeCell ref="A69:A70"/>
    <mergeCell ref="A71:A82"/>
    <mergeCell ref="A83:A94"/>
    <mergeCell ref="A95:A96"/>
    <mergeCell ref="A97:A98"/>
    <mergeCell ref="A99:A101"/>
    <mergeCell ref="A103:A105"/>
    <mergeCell ref="A106:A107"/>
    <mergeCell ref="A108:A138"/>
    <mergeCell ref="A139:A146"/>
    <mergeCell ref="A1:P2"/>
  </mergeCells>
  <printOptions/>
  <pageMargins left="0.4722222222222222" right="0.4326388888888889" top="0.39305555555555555" bottom="0.3541666666666667" header="0.39305555555555555" footer="0.11805555555555555"/>
  <pageSetup fitToHeight="0" fitToWidth="0" horizontalDpi="300" verticalDpi="3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洋杨</cp:lastModifiedBy>
  <cp:lastPrinted>2020-08-16T07:50:06Z</cp:lastPrinted>
  <dcterms:created xsi:type="dcterms:W3CDTF">2019-05-12T08:00:35Z</dcterms:created>
  <dcterms:modified xsi:type="dcterms:W3CDTF">2020-08-16T13:30:35Z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